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第三批" sheetId="1" r:id="rId1"/>
  </sheets>
  <definedNames>
    <definedName name="_xlnm._FilterDatabase" localSheetId="0" hidden="1">第三批!$A$2:$G$119</definedName>
    <definedName name="_xlnm.Print_Titles" localSheetId="0">第三批!$2:$2</definedName>
  </definedNames>
  <calcPr calcId="144525"/>
</workbook>
</file>

<file path=xl/sharedStrings.xml><?xml version="1.0" encoding="utf-8"?>
<sst xmlns="http://schemas.openxmlformats.org/spreadsheetml/2006/main" count="469" uniqueCount="328">
  <si>
    <t>2024年广州市金融发展专项资金项目（第三批）安排表</t>
  </si>
  <si>
    <t>序号</t>
  </si>
  <si>
    <t>资金名称</t>
  </si>
  <si>
    <t>申请人</t>
  </si>
  <si>
    <t>收款人（全称）</t>
  </si>
  <si>
    <t>收款账户开户行</t>
  </si>
  <si>
    <t>收款账号</t>
  </si>
  <si>
    <t>金额（元）</t>
  </si>
  <si>
    <t>6375226股权投资机构奖励</t>
  </si>
  <si>
    <t>广州产投私募基金管理有限公司</t>
  </si>
  <si>
    <t>中国工商银行广州发展中心大厦支行</t>
  </si>
  <si>
    <t>3602000109201852853</t>
  </si>
  <si>
    <t>广州创钰投资基金管理企业（有限合伙）</t>
  </si>
  <si>
    <t>招商银行股份有限公司广州东风支行</t>
  </si>
  <si>
    <t>120911971710501</t>
  </si>
  <si>
    <t>小计：</t>
  </si>
  <si>
    <t>6375156金融机构高管人员住房补贴</t>
  </si>
  <si>
    <t>中山证券有限责任公司广州分公司</t>
  </si>
  <si>
    <t>招商银行股份有限公司广州远洋大厦支行</t>
  </si>
  <si>
    <t>120905887010201</t>
  </si>
  <si>
    <t>华源证券股份有限公司广东分公司</t>
  </si>
  <si>
    <t>中国民生银行股份有限公司广州分行营业部</t>
  </si>
  <si>
    <t>696425036</t>
  </si>
  <si>
    <t>中信建投期货有限公司广州分公司</t>
  </si>
  <si>
    <t>中信银行广州越秀支行</t>
  </si>
  <si>
    <t>8110901011701241476</t>
  </si>
  <si>
    <t>一德期货有限公司广州分公司</t>
  </si>
  <si>
    <t>交通银行广州耀中支行</t>
  </si>
  <si>
    <t>441165451013002192173</t>
  </si>
  <si>
    <t>格林大华期货有限公司广东分公司</t>
  </si>
  <si>
    <t>交通银行广州新城支行</t>
  </si>
  <si>
    <t>441167131013002152356</t>
  </si>
  <si>
    <t>盛达期货有限公司广东分公司</t>
  </si>
  <si>
    <t>中国农业银行广州分行</t>
  </si>
  <si>
    <t>44026801040006695</t>
  </si>
  <si>
    <t>国贸期货有限公司广州分公司</t>
  </si>
  <si>
    <t>招商银行广州天河支行</t>
  </si>
  <si>
    <t>120922430510506</t>
  </si>
  <si>
    <t>南华期货股份有限公司广东分公司</t>
  </si>
  <si>
    <t>中国工商银行广州第三支行</t>
  </si>
  <si>
    <t>3602028909201224622</t>
  </si>
  <si>
    <t>长安期货有限公司广州分公司</t>
  </si>
  <si>
    <t>中国建设银行广州羊城支行</t>
  </si>
  <si>
    <t>44050142020200001301</t>
  </si>
  <si>
    <t>广州期货股份有限公司</t>
  </si>
  <si>
    <t>中国建设银行广州珠江新城支行</t>
  </si>
  <si>
    <t>44001420314053003024</t>
  </si>
  <si>
    <t>广发期货有限公司</t>
  </si>
  <si>
    <t>中国工商银行广州花城支行</t>
  </si>
  <si>
    <t>3602028509200117372</t>
  </si>
  <si>
    <t>海通期货股份有限公司华南分公司</t>
  </si>
  <si>
    <t>交通银行广州南沙分行</t>
  </si>
  <si>
    <t>441165089018800011926</t>
  </si>
  <si>
    <t>安粮期货股份有限公司广东分公司</t>
  </si>
  <si>
    <t>工商银行广州珠江城大厦支行</t>
  </si>
  <si>
    <t>3602184909100170417</t>
  </si>
  <si>
    <t xml:space="preserve"> 中辉期货有限公司广东分公司</t>
  </si>
  <si>
    <t>农业银行广州进港大道支行</t>
  </si>
  <si>
    <t>44074201040011020</t>
  </si>
  <si>
    <t>西部期货有限公司广东分公司</t>
  </si>
  <si>
    <t>建设银行广州珠江新城支行</t>
  </si>
  <si>
    <t>44050142031400001785</t>
  </si>
  <si>
    <t>中国平安财产保险股份有限公司广东分公司</t>
  </si>
  <si>
    <t>工商银行广州花城支行</t>
  </si>
  <si>
    <t>3602028509000434362</t>
  </si>
  <si>
    <t>太平洋健康保险股份有限公司广东分公司</t>
  </si>
  <si>
    <t>交通银行广州高科支行</t>
  </si>
  <si>
    <t>441162323018800017506</t>
  </si>
  <si>
    <t>富邦华一银行有限公司广州分行</t>
  </si>
  <si>
    <t>交通银行广州中环支行</t>
  </si>
  <si>
    <t>441168515018800037217</t>
  </si>
  <si>
    <t>信泰人寿保险股份有限公司广东分公司</t>
  </si>
  <si>
    <t>工商银行广州琶洲人工智能与数字经济试验区支行</t>
  </si>
  <si>
    <t>3602002909200292846</t>
  </si>
  <si>
    <t>合众财产保险股份有限公司广东分公司</t>
  </si>
  <si>
    <t>中国建设银行股份有限公司广州财政大厦支行</t>
  </si>
  <si>
    <t>44050158004100000262</t>
  </si>
  <si>
    <t>花旗银行（中国）有限公司广州分行</t>
  </si>
  <si>
    <t>工商银行</t>
  </si>
  <si>
    <t>3602041709000761772</t>
  </si>
  <si>
    <t>北京人寿保险股份有限公司广东分公司</t>
  </si>
  <si>
    <t>中国银行股份有限公司广州新宝利大厦支行</t>
  </si>
  <si>
    <t>682175133414</t>
  </si>
  <si>
    <t>安联人寿保险有限公司广东分公司</t>
  </si>
  <si>
    <t>中信银行</t>
  </si>
  <si>
    <t>7443020187100002701</t>
  </si>
  <si>
    <t>中国人寿保险股份有限公司广东省分公司</t>
  </si>
  <si>
    <t>建设银行广州西城支行</t>
  </si>
  <si>
    <t>44001453101050271058</t>
  </si>
  <si>
    <t>广州港集团财务有限公司</t>
  </si>
  <si>
    <t>建设银行广州港湾广场支行</t>
  </si>
  <si>
    <t>44050147004109998801</t>
  </si>
  <si>
    <t>广州发展集团财务有限公司</t>
  </si>
  <si>
    <t>建设银行广东省分行</t>
  </si>
  <si>
    <t>44050186320100000492</t>
  </si>
  <si>
    <t>华泰财产保险有限公司广东省分公司</t>
  </si>
  <si>
    <t>农业银行广州黄华支行</t>
  </si>
  <si>
    <t>44036601040005210</t>
  </si>
  <si>
    <t>苏黎世财产保险（中国）有限公司广东分公司</t>
  </si>
  <si>
    <t>中国农业银行股份有限公司广州海珠支行</t>
  </si>
  <si>
    <t>44027101040002292</t>
  </si>
  <si>
    <t>长沙银行股份有限公司广州分行</t>
  </si>
  <si>
    <t>长沙银行广州分行</t>
  </si>
  <si>
    <t>800120209702011</t>
  </si>
  <si>
    <t>中信银行股份有限公司广州分行</t>
  </si>
  <si>
    <t>中信银行广州分行营业部</t>
  </si>
  <si>
    <t>7443020182600009811</t>
  </si>
  <si>
    <t>国民银行（中国）有限公司广州分行</t>
  </si>
  <si>
    <t>7443020187300000988</t>
  </si>
  <si>
    <t>国华人寿保险股份有限公司广东分公司</t>
  </si>
  <si>
    <t>农业银行广州林和西路支行</t>
  </si>
  <si>
    <t>44059101040004083</t>
  </si>
  <si>
    <t>瑞泰人寿保险有限公司广东分公司</t>
  </si>
  <si>
    <t>工商银行广州市粤秀支行</t>
  </si>
  <si>
    <t>3602015009200300194</t>
  </si>
  <si>
    <t>凯本财产保险（中国）有限公司广东分公司</t>
  </si>
  <si>
    <t>441167131018010031586</t>
  </si>
  <si>
    <t>合众人寿保险股份有限公司广东分公司</t>
  </si>
  <si>
    <t>中国农业银行广州天河支行</t>
  </si>
  <si>
    <t>44057201040006740</t>
  </si>
  <si>
    <t>阳光人寿保险股份有限公司广东分公司</t>
  </si>
  <si>
    <t>工商银行广州粤秀支行</t>
  </si>
  <si>
    <t>3602015029200369537</t>
  </si>
  <si>
    <t>创兴银行有限公司广州分行</t>
  </si>
  <si>
    <t>8110901412500230029</t>
  </si>
  <si>
    <t>友邦人寿保险有限公司广东分公司</t>
  </si>
  <si>
    <t>工商银行广州中山六路支行</t>
  </si>
  <si>
    <t>3602014109200134914</t>
  </si>
  <si>
    <t>利宝保险有限公司广东分公司</t>
  </si>
  <si>
    <t>中国建设银行广州体育中心支行</t>
  </si>
  <si>
    <t>44001382203052500193</t>
  </si>
  <si>
    <t>恒安标准人寿保险有限公司广东分公司</t>
  </si>
  <si>
    <t>中国工商银行股份有限公司广州粤秀支行</t>
  </si>
  <si>
    <t>3602015009200720905</t>
  </si>
  <si>
    <t>东亚银行（中国）有限公司广州分行</t>
  </si>
  <si>
    <t>中国建设银行天河支行</t>
  </si>
  <si>
    <t>44001581301050299285</t>
  </si>
  <si>
    <t>复星联合健康保险股份有限公司</t>
  </si>
  <si>
    <t>中国建设银行广州华景新城支行</t>
  </si>
  <si>
    <t>44050158051609888888</t>
  </si>
  <si>
    <t>广汽汇理汽车金融有限公司</t>
  </si>
  <si>
    <t>工商银行广州南方支行</t>
  </si>
  <si>
    <t>3602041709320243601</t>
  </si>
  <si>
    <t>大家人寿保险股份有限公司广东分公司</t>
  </si>
  <si>
    <t>中国工商银行广州市中信支行</t>
  </si>
  <si>
    <t>3602010609200113837</t>
  </si>
  <si>
    <t>广州农村商业银行股份有限公司</t>
  </si>
  <si>
    <t>广州农商银行</t>
  </si>
  <si>
    <t>938001001000011116</t>
  </si>
  <si>
    <t>大业信托有限责任公司</t>
  </si>
  <si>
    <t>工商银行广州第二支行</t>
  </si>
  <si>
    <t>3602000509001887550</t>
  </si>
  <si>
    <t>瑞众人寿保险有限责任公司广东分公司</t>
  </si>
  <si>
    <t>工商银行广州署前路支行</t>
  </si>
  <si>
    <t>3602032409200217435</t>
  </si>
  <si>
    <t>中意人寿保险有限公司广东省分公司</t>
  </si>
  <si>
    <t>中国工商银行广州北京路支行</t>
  </si>
  <si>
    <t>3602000909200187104</t>
  </si>
  <si>
    <t>众诚汽车保险股份有限公司</t>
  </si>
  <si>
    <t>招商银行广州珠江新城支行</t>
  </si>
  <si>
    <t>120907209110666</t>
  </si>
  <si>
    <t>三井住友海上火灾保险（中国）有限公司广东分公司</t>
  </si>
  <si>
    <t>工商银行广州中信支行</t>
  </si>
  <si>
    <t>3602010609200040813</t>
  </si>
  <si>
    <t>中国进出口银行广东省分行</t>
  </si>
  <si>
    <t>招商银行广州科技园支行</t>
  </si>
  <si>
    <t>120915130310108</t>
  </si>
  <si>
    <t>中国平安人寿保险股份有限公司广东分公司</t>
  </si>
  <si>
    <t>中国建设银行广州福今支行</t>
  </si>
  <si>
    <t>44001400707050066396</t>
  </si>
  <si>
    <t>珠江人寿保险股份有限公司</t>
  </si>
  <si>
    <t>建设银行广州华景新城支行</t>
  </si>
  <si>
    <t>44001580516059668668</t>
  </si>
  <si>
    <t>广州银行股份有限公司</t>
  </si>
  <si>
    <t>328800161241</t>
  </si>
  <si>
    <t>富德财产保险股份有限公司广东分公司</t>
  </si>
  <si>
    <t>农业银行广州五羊新城支行</t>
  </si>
  <si>
    <t>44030401040002994</t>
  </si>
  <si>
    <t>广东能源财产保险自保有限公司</t>
  </si>
  <si>
    <t>建设银行广州粤电支行</t>
  </si>
  <si>
    <t>44050138220100000336</t>
  </si>
  <si>
    <t>中国人寿财产保险股份有限公司广东省分公司</t>
  </si>
  <si>
    <t>3602028529201276448</t>
  </si>
  <si>
    <t>广东粤财信托有限公司</t>
  </si>
  <si>
    <t>44001863201050180360</t>
  </si>
  <si>
    <t>永安财产保险股份有限公司广东分公司</t>
  </si>
  <si>
    <t>工商银行广州大德路支行</t>
  </si>
  <si>
    <t>3602016519200010274</t>
  </si>
  <si>
    <t>泰康人寿保险有限责任公司广东分公司</t>
  </si>
  <si>
    <t>建设银行广州利雅湾支行</t>
  </si>
  <si>
    <t>44050146004100000299</t>
  </si>
  <si>
    <t>中国太平洋财产保险股份有限公司广东分公司</t>
  </si>
  <si>
    <t>民生银行广州越华支行</t>
  </si>
  <si>
    <t>698966551</t>
  </si>
  <si>
    <t>京东安联财产保险有限公司</t>
  </si>
  <si>
    <t>中信银行广州分行</t>
  </si>
  <si>
    <t>7443020187100004614</t>
  </si>
  <si>
    <t>民生人寿保险股份有限公司广东分公司</t>
  </si>
  <si>
    <t>工商银行广州大道支行</t>
  </si>
  <si>
    <t>3602072209200575683</t>
  </si>
  <si>
    <t>珠江金融租赁有限公司</t>
  </si>
  <si>
    <t>广州农村商业银行股份有限公司华夏支行</t>
  </si>
  <si>
    <t>05875023000007468</t>
  </si>
  <si>
    <t>6375235对新发行债券企业补贴</t>
  </si>
  <si>
    <t>广东省旅游控股集团有限公司</t>
  </si>
  <si>
    <t>中国工商银行广州第二支行</t>
  </si>
  <si>
    <t>3602000509200628057</t>
  </si>
  <si>
    <t>广东省广新控股集团有限公司</t>
  </si>
  <si>
    <t>中国银行广州保利国际广场支行</t>
  </si>
  <si>
    <t>635358764160</t>
  </si>
  <si>
    <t>广州南沙资产经营集团有限公司</t>
  </si>
  <si>
    <t>工商银行广东自由贸易试验区南沙分行</t>
  </si>
  <si>
    <t>3602056919200007782</t>
  </si>
  <si>
    <t>广州工业投资控股集团有限公司</t>
  </si>
  <si>
    <t>工商银行广州鹤洞支行</t>
  </si>
  <si>
    <t>3602001409000871402</t>
  </si>
  <si>
    <t>广州医药股份有限公司</t>
  </si>
  <si>
    <t>中国工商银行股份有限公司广州第二支行</t>
  </si>
  <si>
    <t>3602000519200014976</t>
  </si>
  <si>
    <t>广州市公共交通集团有限公司</t>
  </si>
  <si>
    <t>中国工商银行广州第一支行</t>
  </si>
  <si>
    <t>3602000119201472027</t>
  </si>
  <si>
    <t>广东能源融资租赁有限公司</t>
  </si>
  <si>
    <t>中国工商银行股份有限公司广州南沙港前大道支行</t>
  </si>
  <si>
    <t>3602056919200289758</t>
  </si>
  <si>
    <t>广州开发区投资控股有限公司</t>
  </si>
  <si>
    <t>广州银行科学城支行</t>
  </si>
  <si>
    <t>800150499909021</t>
  </si>
  <si>
    <t>广州市自来水有限公司</t>
  </si>
  <si>
    <t>工商银行广州东风西路支行</t>
  </si>
  <si>
    <t>3602000409000136110</t>
  </si>
  <si>
    <t>南航国际融资租赁有限公司</t>
  </si>
  <si>
    <t>中国工商银行股份有限公司广州机场支行</t>
  </si>
  <si>
    <t>3602065219200246325</t>
  </si>
  <si>
    <t>广州环保投资集团有限公司</t>
  </si>
  <si>
    <t>中国民生银行股份有限公司广州黄埔大道支行</t>
  </si>
  <si>
    <t>广州资产管理有限公司</t>
  </si>
  <si>
    <t>中国建设银行股份有限公司广州西塔支行</t>
  </si>
  <si>
    <t>44050158004809000288</t>
  </si>
  <si>
    <t>广州港集团有限公司</t>
  </si>
  <si>
    <t>中国建设银行股份有限公司广州港湾广场支行</t>
  </si>
  <si>
    <t>44001470041052500067</t>
  </si>
  <si>
    <t>广东恒健投资控股有限公司</t>
  </si>
  <si>
    <t>建行广州东宝大厦支行</t>
  </si>
  <si>
    <t>44001400115059888888</t>
  </si>
  <si>
    <t>广州越秀融资租赁有限公司</t>
  </si>
  <si>
    <t>中国银行广州国际金融中心支行</t>
  </si>
  <si>
    <t>718558870532</t>
  </si>
  <si>
    <t>广州地铁集团有限公司</t>
  </si>
  <si>
    <t>中国建设银行股份有限公司广州越秀支行</t>
  </si>
  <si>
    <t>44001420301050130412</t>
  </si>
  <si>
    <t>中国南方电网有限责任公司</t>
  </si>
  <si>
    <t>中国建设银行广州南网中心支行</t>
  </si>
  <si>
    <t>44001382202052500053</t>
  </si>
  <si>
    <t>广州越秀集团股份有限公司</t>
  </si>
  <si>
    <t>建行广州西塔支行</t>
  </si>
  <si>
    <t>44001580048052500608</t>
  </si>
  <si>
    <r>
      <rPr>
        <sz val="8"/>
        <color rgb="FF000000"/>
        <rFont val="宋体"/>
        <charset val="134"/>
        <scheme val="minor"/>
      </rPr>
      <t>6375371市委市政府批准的其他重点工作项目——巨灾指数保险市级保费</t>
    </r>
    <r>
      <rPr>
        <b/>
        <sz val="8"/>
        <color rgb="FFFF0000"/>
        <rFont val="宋体"/>
        <charset val="134"/>
        <scheme val="minor"/>
      </rPr>
      <t>（直接支付）</t>
    </r>
  </si>
  <si>
    <t>中国人寿财产保险股份有限公司广州分公司</t>
  </si>
  <si>
    <t>中国建设银行广州珠江俊园支行</t>
  </si>
  <si>
    <t>44001580510053004950</t>
  </si>
  <si>
    <t>6375331农村金融建设资金——政策性农村住房保险市级保费</t>
  </si>
  <si>
    <t>中国人民财产保险股份有限公司广州市分公司</t>
  </si>
  <si>
    <t>工商银行广州第一支行</t>
  </si>
  <si>
    <t>3602000109001051277</t>
  </si>
  <si>
    <t>6375406融资租赁产业发展事项</t>
  </si>
  <si>
    <t>广州南沙南航天吉租赁有限公司</t>
  </si>
  <si>
    <t>中国银行广东省分行</t>
  </si>
  <si>
    <t>721175830498</t>
  </si>
  <si>
    <t>南航南沙融资租赁（广州）有限公司</t>
  </si>
  <si>
    <t>中国光大银行股份有限公司广州天河支行</t>
  </si>
  <si>
    <t>38650188000188077</t>
  </si>
  <si>
    <t>广州南沙南航天高租赁有限公司</t>
  </si>
  <si>
    <t>中信银行股份有限公司广州白云支行</t>
  </si>
  <si>
    <t>8110901012701468385</t>
  </si>
  <si>
    <t>广州农村商业银行华夏支行</t>
  </si>
  <si>
    <t>广州南沙南航天水租赁有限公司</t>
  </si>
  <si>
    <t>3602065209200269283</t>
  </si>
  <si>
    <t>广州南沙南航天荣租赁有限公司</t>
  </si>
  <si>
    <t>中国建设银行股份有限公司广州南航大厦支行</t>
  </si>
  <si>
    <t>44050149010600003856</t>
  </si>
  <si>
    <t>广州南沙南航天阳租赁有限公司</t>
  </si>
  <si>
    <t>3602065209200381791</t>
  </si>
  <si>
    <t>天高十一号（广州）飞机租赁有限公司</t>
  </si>
  <si>
    <t>中国工商银行股份有限公司广东自由贸易试验区南沙分行</t>
  </si>
  <si>
    <t>3602056909200800212</t>
  </si>
  <si>
    <t>苏银十号（广州）飞机租赁有限公司</t>
  </si>
  <si>
    <t>宁波银行股份有限公司南京河西支行</t>
  </si>
  <si>
    <t>72070122000398502</t>
  </si>
  <si>
    <t>苏银九号（广州）飞机租赁有限公司</t>
  </si>
  <si>
    <t>72070122000398446</t>
  </si>
  <si>
    <t>苏银八号（广州）飞机租赁有限公司</t>
  </si>
  <si>
    <t>浙商银行股份有限公司南京秦淮支行</t>
  </si>
  <si>
    <t>3010000110120100223951</t>
  </si>
  <si>
    <t>苏银七号（广州）飞机租赁有限公司</t>
  </si>
  <si>
    <t>72070122000378192</t>
  </si>
  <si>
    <t>粤科港航融资租赁有限公司</t>
  </si>
  <si>
    <t>招商银行广州分行营业部</t>
  </si>
  <si>
    <t>120910360210802</t>
  </si>
  <si>
    <t>建行广州粤电支行</t>
  </si>
  <si>
    <t>44050138220100000251</t>
  </si>
  <si>
    <t>广州发展融资租赁有限公司</t>
  </si>
  <si>
    <t>中国工商银行股份有限公司广州第一支行</t>
  </si>
  <si>
    <t>3602000109201796173</t>
  </si>
  <si>
    <t>广州工控万宝融资租赁有限公司</t>
  </si>
  <si>
    <t>中国工商银行股份有限公司广州环市中路支行</t>
  </si>
  <si>
    <t>3602073909200220037</t>
  </si>
  <si>
    <t>立根融资租赁有限公司</t>
  </si>
  <si>
    <t>兴业银行广州分行营业部银行</t>
  </si>
  <si>
    <t>394880100100392059</t>
  </si>
  <si>
    <t>中国银行股份有限公司广州国际金融中心支行</t>
  </si>
  <si>
    <t>广州高新区融资租赁有限公司</t>
  </si>
  <si>
    <t>中国农业银行股份有限公司广州开发区分行</t>
  </si>
  <si>
    <t>44064801040002846</t>
  </si>
  <si>
    <t>知识城(广州)融资租赁有限公司</t>
  </si>
  <si>
    <t>广州农村商业银行股份有限公司开创大道支行</t>
  </si>
  <si>
    <t>05051406000001424</t>
  </si>
  <si>
    <t>科学城（广州）融资租赁有限公司</t>
  </si>
  <si>
    <t>中信银行开发区支行</t>
  </si>
  <si>
    <t>8110901012400633197</t>
  </si>
  <si>
    <t>广开融资租赁（广州）有限公司</t>
  </si>
  <si>
    <t>中信银行广州开发区支行</t>
  </si>
  <si>
    <t>8110901013401268742</t>
  </si>
  <si>
    <t>广东屯兴融资租赁有限公司</t>
  </si>
  <si>
    <t>平安银行广州羊城支行</t>
  </si>
  <si>
    <t>11014579472004</t>
  </si>
  <si>
    <t>总计：</t>
  </si>
  <si>
    <t>我办第11次室务会审议同意拨付第三批广州市金融发展专项资金总额69923664.26元，其中：直接支付13689601元，市委市政府批准的其他重点工作项目——巨灾指数保险市级保费；授权支付（由市府结算中心拨付）56234063.26元。故本次授权支付与室务会议纪要差异13689601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</si>
</sst>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8"/>
      <color indexed="8"/>
      <name val="宋体"/>
      <charset val="134"/>
      <scheme val="minor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sz val="8"/>
      <color rgb="FF000000"/>
      <name val="SimSun"/>
      <charset val="134"/>
    </font>
    <font>
      <sz val="8"/>
      <color rgb="FF000000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3" fontId="3" fillId="0" borderId="1" xfId="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3" fontId="7" fillId="0" borderId="1" xfId="8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43" fontId="8" fillId="0" borderId="1" xfId="8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9" fillId="0" borderId="0" xfId="0" applyFont="1">
      <alignment vertical="center"/>
    </xf>
    <xf numFmtId="0" fontId="6" fillId="0" borderId="1" xfId="0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1" fillId="0" borderId="7" xfId="0" applyNumberFormat="1" applyFont="1" applyFill="1" applyBorder="1" applyAlignment="1">
      <alignment horizontal="left" vertical="center"/>
    </xf>
    <xf numFmtId="43" fontId="11" fillId="0" borderId="1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 wrapText="1"/>
    </xf>
    <xf numFmtId="0" fontId="9" fillId="0" borderId="0" xfId="0" applyFont="1" quotePrefix="1">
      <alignment vertical="center"/>
    </xf>
    <xf numFmtId="49" fontId="1" fillId="0" borderId="1" xfId="0" applyNumberFormat="1" applyFont="1" applyFill="1" applyBorder="1" applyAlignment="1" quotePrefix="1">
      <alignment horizontal="left" vertical="center" wrapText="1"/>
    </xf>
    <xf numFmtId="0" fontId="6" fillId="0" borderId="1" xfId="0" applyFont="1" applyFill="1" applyBorder="1" applyAlignment="1" quotePrefix="1">
      <alignment horizontal="left" vertical="center" wrapText="1"/>
    </xf>
    <xf numFmtId="49" fontId="6" fillId="0" borderId="1" xfId="0" applyNumberFormat="1" applyFont="1" applyFill="1" applyBorder="1" applyAlignment="1" quotePrefix="1">
      <alignment horizontal="left" vertical="center" wrapText="1"/>
    </xf>
    <xf numFmtId="0" fontId="1" fillId="0" borderId="1" xfId="0" applyFont="1" applyFill="1" applyBorder="1" applyAlignment="1" quotePrefix="1">
      <alignment horizontal="left" vertical="center"/>
    </xf>
    <xf numFmtId="49" fontId="1" fillId="0" borderId="7" xfId="0" applyNumberFormat="1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0"/>
  <sheetViews>
    <sheetView tabSelected="1" view="pageLayout" zoomScaleNormal="100" topLeftCell="A13" workbookViewId="0">
      <selection activeCell="D28" sqref="D28"/>
    </sheetView>
  </sheetViews>
  <sheetFormatPr defaultColWidth="9.81666666666667" defaultRowHeight="13.5" outlineLevelCol="6"/>
  <cols>
    <col min="1" max="1" width="4.78333333333333" style="3" customWidth="1"/>
    <col min="2" max="2" width="14.5666666666667" style="3" customWidth="1"/>
    <col min="3" max="3" width="28.2416666666667" style="4" customWidth="1"/>
    <col min="4" max="4" width="26.5083333333333" style="4" customWidth="1"/>
    <col min="5" max="5" width="30.1583333333333" style="4" customWidth="1"/>
    <col min="6" max="6" width="22.1833333333333" style="4" customWidth="1"/>
    <col min="7" max="7" width="16.7333333333333" style="3" customWidth="1"/>
    <col min="8" max="16384" width="9.81666666666667" style="3"/>
  </cols>
  <sheetData>
    <row r="1" ht="51" customHeight="1" spans="1:7">
      <c r="A1" s="5" t="s">
        <v>0</v>
      </c>
      <c r="B1" s="5"/>
      <c r="C1" s="5"/>
      <c r="D1" s="5"/>
      <c r="E1" s="5"/>
      <c r="F1" s="5"/>
      <c r="G1" s="5"/>
    </row>
    <row r="2" ht="24" customHeight="1" spans="1:7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11" t="s">
        <v>7</v>
      </c>
    </row>
    <row r="3" s="1" customFormat="1" ht="33" customHeight="1" spans="1:7">
      <c r="A3" s="12">
        <v>1</v>
      </c>
      <c r="B3" s="13" t="s">
        <v>8</v>
      </c>
      <c r="C3" s="14" t="s">
        <v>9</v>
      </c>
      <c r="D3" s="14" t="s">
        <v>9</v>
      </c>
      <c r="E3" s="15" t="s">
        <v>10</v>
      </c>
      <c r="F3" s="16" t="s">
        <v>11</v>
      </c>
      <c r="G3" s="17">
        <v>10000000</v>
      </c>
    </row>
    <row r="4" s="1" customFormat="1" ht="33" customHeight="1" spans="1:7">
      <c r="A4" s="12">
        <v>2</v>
      </c>
      <c r="B4" s="18"/>
      <c r="C4" s="14" t="s">
        <v>12</v>
      </c>
      <c r="D4" s="14" t="s">
        <v>12</v>
      </c>
      <c r="E4" s="14" t="s">
        <v>13</v>
      </c>
      <c r="F4" s="16" t="s">
        <v>14</v>
      </c>
      <c r="G4" s="17">
        <v>3000000</v>
      </c>
    </row>
    <row r="5" s="1" customFormat="1" ht="24" customHeight="1" spans="1:7">
      <c r="A5" s="12" t="s">
        <v>15</v>
      </c>
      <c r="B5" s="12"/>
      <c r="C5" s="15"/>
      <c r="D5" s="15"/>
      <c r="E5" s="15"/>
      <c r="F5" s="15"/>
      <c r="G5" s="19">
        <f>SUM(G3:G4)</f>
        <v>13000000</v>
      </c>
    </row>
    <row r="6" s="1" customFormat="1" ht="24" customHeight="1" spans="1:7">
      <c r="A6" s="20">
        <v>3</v>
      </c>
      <c r="B6" s="21" t="s">
        <v>16</v>
      </c>
      <c r="C6" s="22" t="s">
        <v>17</v>
      </c>
      <c r="D6" s="15" t="s">
        <v>17</v>
      </c>
      <c r="E6" s="15" t="s">
        <v>18</v>
      </c>
      <c r="F6" s="16" t="s">
        <v>19</v>
      </c>
      <c r="G6" s="17">
        <v>4000</v>
      </c>
    </row>
    <row r="7" s="1" customFormat="1" ht="24" customHeight="1" spans="1:7">
      <c r="A7" s="20">
        <v>4</v>
      </c>
      <c r="B7" s="21"/>
      <c r="C7" s="22" t="s">
        <v>20</v>
      </c>
      <c r="D7" s="15" t="s">
        <v>20</v>
      </c>
      <c r="E7" s="15" t="s">
        <v>21</v>
      </c>
      <c r="F7" s="16" t="s">
        <v>22</v>
      </c>
      <c r="G7" s="17">
        <v>12000</v>
      </c>
    </row>
    <row r="8" s="1" customFormat="1" ht="24" customHeight="1" spans="1:7">
      <c r="A8" s="20">
        <v>5</v>
      </c>
      <c r="B8" s="21"/>
      <c r="C8" s="22" t="s">
        <v>23</v>
      </c>
      <c r="D8" s="15" t="s">
        <v>23</v>
      </c>
      <c r="E8" s="15" t="s">
        <v>24</v>
      </c>
      <c r="F8" s="16" t="s">
        <v>25</v>
      </c>
      <c r="G8" s="17">
        <v>12000</v>
      </c>
    </row>
    <row r="9" s="1" customFormat="1" ht="24" customHeight="1" spans="1:7">
      <c r="A9" s="20">
        <v>6</v>
      </c>
      <c r="B9" s="21"/>
      <c r="C9" s="22" t="s">
        <v>26</v>
      </c>
      <c r="D9" s="15" t="s">
        <v>26</v>
      </c>
      <c r="E9" s="15" t="s">
        <v>27</v>
      </c>
      <c r="F9" s="16" t="s">
        <v>28</v>
      </c>
      <c r="G9" s="17">
        <v>10000</v>
      </c>
    </row>
    <row r="10" s="1" customFormat="1" ht="24" customHeight="1" spans="1:7">
      <c r="A10" s="20">
        <v>7</v>
      </c>
      <c r="B10" s="21"/>
      <c r="C10" s="22" t="s">
        <v>29</v>
      </c>
      <c r="D10" s="15" t="s">
        <v>29</v>
      </c>
      <c r="E10" s="15" t="s">
        <v>30</v>
      </c>
      <c r="F10" s="16" t="s">
        <v>31</v>
      </c>
      <c r="G10" s="17">
        <v>10000</v>
      </c>
    </row>
    <row r="11" s="1" customFormat="1" ht="24" customHeight="1" spans="1:7">
      <c r="A11" s="20">
        <v>8</v>
      </c>
      <c r="B11" s="21"/>
      <c r="C11" s="22" t="s">
        <v>32</v>
      </c>
      <c r="D11" s="15" t="s">
        <v>32</v>
      </c>
      <c r="E11" s="15" t="s">
        <v>33</v>
      </c>
      <c r="F11" s="16" t="s">
        <v>34</v>
      </c>
      <c r="G11" s="17">
        <v>5000</v>
      </c>
    </row>
    <row r="12" s="1" customFormat="1" ht="24" customHeight="1" spans="1:7">
      <c r="A12" s="20">
        <v>9</v>
      </c>
      <c r="B12" s="21"/>
      <c r="C12" s="22" t="s">
        <v>35</v>
      </c>
      <c r="D12" s="15" t="s">
        <v>35</v>
      </c>
      <c r="E12" s="15" t="s">
        <v>36</v>
      </c>
      <c r="F12" s="16" t="s">
        <v>37</v>
      </c>
      <c r="G12" s="17">
        <v>6000</v>
      </c>
    </row>
    <row r="13" s="1" customFormat="1" ht="24" customHeight="1" spans="1:7">
      <c r="A13" s="20">
        <v>10</v>
      </c>
      <c r="B13" s="21"/>
      <c r="C13" s="22" t="s">
        <v>38</v>
      </c>
      <c r="D13" s="15" t="s">
        <v>38</v>
      </c>
      <c r="E13" s="15" t="s">
        <v>39</v>
      </c>
      <c r="F13" s="16" t="s">
        <v>40</v>
      </c>
      <c r="G13" s="17">
        <v>12000</v>
      </c>
    </row>
    <row r="14" s="1" customFormat="1" ht="24" customHeight="1" spans="1:7">
      <c r="A14" s="20">
        <v>11</v>
      </c>
      <c r="B14" s="21"/>
      <c r="C14" s="22" t="s">
        <v>41</v>
      </c>
      <c r="D14" s="15" t="s">
        <v>41</v>
      </c>
      <c r="E14" s="15" t="s">
        <v>42</v>
      </c>
      <c r="F14" s="16" t="s">
        <v>43</v>
      </c>
      <c r="G14" s="17">
        <v>2000</v>
      </c>
    </row>
    <row r="15" s="1" customFormat="1" ht="24" customHeight="1" spans="1:7">
      <c r="A15" s="20">
        <v>12</v>
      </c>
      <c r="B15" s="21"/>
      <c r="C15" s="22" t="s">
        <v>44</v>
      </c>
      <c r="D15" s="15" t="s">
        <v>44</v>
      </c>
      <c r="E15" s="15" t="s">
        <v>45</v>
      </c>
      <c r="F15" s="16" t="s">
        <v>46</v>
      </c>
      <c r="G15" s="17">
        <v>108000</v>
      </c>
    </row>
    <row r="16" s="1" customFormat="1" ht="24" customHeight="1" spans="1:7">
      <c r="A16" s="20">
        <v>13</v>
      </c>
      <c r="B16" s="21"/>
      <c r="C16" s="22" t="s">
        <v>47</v>
      </c>
      <c r="D16" s="15" t="s">
        <v>47</v>
      </c>
      <c r="E16" s="15" t="s">
        <v>48</v>
      </c>
      <c r="F16" s="16" t="s">
        <v>49</v>
      </c>
      <c r="G16" s="17">
        <v>72000</v>
      </c>
    </row>
    <row r="17" s="1" customFormat="1" ht="24" customHeight="1" spans="1:7">
      <c r="A17" s="20">
        <v>14</v>
      </c>
      <c r="B17" s="21"/>
      <c r="C17" s="22" t="s">
        <v>50</v>
      </c>
      <c r="D17" s="15" t="s">
        <v>50</v>
      </c>
      <c r="E17" s="15" t="s">
        <v>51</v>
      </c>
      <c r="F17" s="16" t="s">
        <v>52</v>
      </c>
      <c r="G17" s="17">
        <v>12000</v>
      </c>
    </row>
    <row r="18" s="1" customFormat="1" ht="30" customHeight="1" spans="1:7">
      <c r="A18" s="20">
        <v>15</v>
      </c>
      <c r="B18" s="21"/>
      <c r="C18" s="22" t="s">
        <v>53</v>
      </c>
      <c r="D18" s="15" t="s">
        <v>53</v>
      </c>
      <c r="E18" s="15" t="s">
        <v>54</v>
      </c>
      <c r="F18" s="16" t="s">
        <v>55</v>
      </c>
      <c r="G18" s="17">
        <v>12000</v>
      </c>
    </row>
    <row r="19" s="1" customFormat="1" ht="26" customHeight="1" spans="1:7">
      <c r="A19" s="20">
        <v>16</v>
      </c>
      <c r="B19" s="21"/>
      <c r="C19" s="22" t="s">
        <v>56</v>
      </c>
      <c r="D19" s="15" t="s">
        <v>56</v>
      </c>
      <c r="E19" s="15" t="s">
        <v>57</v>
      </c>
      <c r="F19" s="16" t="s">
        <v>58</v>
      </c>
      <c r="G19" s="17">
        <v>12000</v>
      </c>
    </row>
    <row r="20" s="1" customFormat="1" ht="21" customHeight="1" spans="1:7">
      <c r="A20" s="12">
        <v>17</v>
      </c>
      <c r="B20" s="21" t="s">
        <v>16</v>
      </c>
      <c r="C20" s="15" t="s">
        <v>59</v>
      </c>
      <c r="D20" s="15" t="s">
        <v>59</v>
      </c>
      <c r="E20" s="15" t="s">
        <v>60</v>
      </c>
      <c r="F20" s="16" t="s">
        <v>61</v>
      </c>
      <c r="G20" s="17">
        <v>12000</v>
      </c>
    </row>
    <row r="21" s="1" customFormat="1" ht="27" customHeight="1" spans="1:7">
      <c r="A21" s="12">
        <v>18</v>
      </c>
      <c r="B21" s="21"/>
      <c r="C21" s="15" t="s">
        <v>62</v>
      </c>
      <c r="D21" s="15" t="s">
        <v>62</v>
      </c>
      <c r="E21" s="15" t="s">
        <v>63</v>
      </c>
      <c r="F21" s="38" t="s">
        <v>64</v>
      </c>
      <c r="G21" s="17">
        <v>12000</v>
      </c>
    </row>
    <row r="22" s="1" customFormat="1" ht="23" customHeight="1" spans="1:7">
      <c r="A22" s="12">
        <v>19</v>
      </c>
      <c r="B22" s="21"/>
      <c r="C22" s="15" t="s">
        <v>65</v>
      </c>
      <c r="D22" s="15" t="s">
        <v>65</v>
      </c>
      <c r="E22" s="15" t="s">
        <v>66</v>
      </c>
      <c r="F22" s="16" t="s">
        <v>67</v>
      </c>
      <c r="G22" s="17">
        <v>8000</v>
      </c>
    </row>
    <row r="23" s="1" customFormat="1" ht="24" customHeight="1" spans="1:7">
      <c r="A23" s="12">
        <v>20</v>
      </c>
      <c r="B23" s="21"/>
      <c r="C23" s="15" t="s">
        <v>68</v>
      </c>
      <c r="D23" s="15" t="s">
        <v>68</v>
      </c>
      <c r="E23" s="15" t="s">
        <v>69</v>
      </c>
      <c r="F23" s="16" t="s">
        <v>70</v>
      </c>
      <c r="G23" s="17">
        <v>12000</v>
      </c>
    </row>
    <row r="24" s="1" customFormat="1" ht="24" customHeight="1" spans="1:7">
      <c r="A24" s="12">
        <v>21</v>
      </c>
      <c r="B24" s="21"/>
      <c r="C24" s="15" t="s">
        <v>71</v>
      </c>
      <c r="D24" s="15" t="s">
        <v>71</v>
      </c>
      <c r="E24" s="15" t="s">
        <v>72</v>
      </c>
      <c r="F24" s="16" t="s">
        <v>73</v>
      </c>
      <c r="G24" s="17">
        <v>10000</v>
      </c>
    </row>
    <row r="25" s="1" customFormat="1" ht="27" customHeight="1" spans="1:7">
      <c r="A25" s="12">
        <v>22</v>
      </c>
      <c r="B25" s="21"/>
      <c r="C25" s="15" t="s">
        <v>74</v>
      </c>
      <c r="D25" s="15" t="s">
        <v>74</v>
      </c>
      <c r="E25" s="15" t="s">
        <v>75</v>
      </c>
      <c r="F25" s="16" t="s">
        <v>76</v>
      </c>
      <c r="G25" s="17">
        <v>12000</v>
      </c>
    </row>
    <row r="26" s="1" customFormat="1" ht="24" customHeight="1" spans="1:7">
      <c r="A26" s="12">
        <v>23</v>
      </c>
      <c r="B26" s="21"/>
      <c r="C26" s="15" t="s">
        <v>77</v>
      </c>
      <c r="D26" s="15" t="s">
        <v>77</v>
      </c>
      <c r="E26" s="15" t="s">
        <v>78</v>
      </c>
      <c r="F26" s="16" t="s">
        <v>79</v>
      </c>
      <c r="G26" s="17">
        <v>12000</v>
      </c>
    </row>
    <row r="27" s="1" customFormat="1" ht="24" customHeight="1" spans="1:7">
      <c r="A27" s="12">
        <v>24</v>
      </c>
      <c r="B27" s="21"/>
      <c r="C27" s="15" t="s">
        <v>80</v>
      </c>
      <c r="D27" s="15" t="s">
        <v>80</v>
      </c>
      <c r="E27" s="15" t="s">
        <v>81</v>
      </c>
      <c r="F27" s="16" t="s">
        <v>82</v>
      </c>
      <c r="G27" s="17">
        <v>12000</v>
      </c>
    </row>
    <row r="28" s="1" customFormat="1" ht="24" customHeight="1" spans="1:7">
      <c r="A28" s="12">
        <v>25</v>
      </c>
      <c r="B28" s="21"/>
      <c r="C28" s="15" t="s">
        <v>83</v>
      </c>
      <c r="D28" s="15" t="s">
        <v>83</v>
      </c>
      <c r="E28" s="15" t="s">
        <v>84</v>
      </c>
      <c r="F28" s="16" t="s">
        <v>85</v>
      </c>
      <c r="G28" s="17">
        <v>10000</v>
      </c>
    </row>
    <row r="29" s="1" customFormat="1" ht="24" customHeight="1" spans="1:7">
      <c r="A29" s="12">
        <v>26</v>
      </c>
      <c r="B29" s="21"/>
      <c r="C29" s="15" t="s">
        <v>86</v>
      </c>
      <c r="D29" s="15" t="s">
        <v>86</v>
      </c>
      <c r="E29" s="15" t="s">
        <v>87</v>
      </c>
      <c r="F29" s="16" t="s">
        <v>88</v>
      </c>
      <c r="G29" s="17">
        <v>12000</v>
      </c>
    </row>
    <row r="30" s="1" customFormat="1" ht="24" customHeight="1" spans="1:7">
      <c r="A30" s="12">
        <v>27</v>
      </c>
      <c r="B30" s="21"/>
      <c r="C30" s="15" t="s">
        <v>89</v>
      </c>
      <c r="D30" s="15" t="s">
        <v>89</v>
      </c>
      <c r="E30" s="15" t="s">
        <v>90</v>
      </c>
      <c r="F30" s="16" t="s">
        <v>91</v>
      </c>
      <c r="G30" s="17">
        <v>71000</v>
      </c>
    </row>
    <row r="31" s="1" customFormat="1" ht="24" customHeight="1" spans="1:7">
      <c r="A31" s="12">
        <v>28</v>
      </c>
      <c r="B31" s="21"/>
      <c r="C31" s="15" t="s">
        <v>92</v>
      </c>
      <c r="D31" s="15" t="s">
        <v>92</v>
      </c>
      <c r="E31" s="15" t="s">
        <v>93</v>
      </c>
      <c r="F31" s="16" t="s">
        <v>94</v>
      </c>
      <c r="G31" s="17">
        <v>48000</v>
      </c>
    </row>
    <row r="32" s="1" customFormat="1" ht="21" customHeight="1" spans="1:7">
      <c r="A32" s="12">
        <v>29</v>
      </c>
      <c r="B32" s="21"/>
      <c r="C32" s="15" t="s">
        <v>95</v>
      </c>
      <c r="D32" s="15" t="s">
        <v>95</v>
      </c>
      <c r="E32" s="15" t="s">
        <v>96</v>
      </c>
      <c r="F32" s="16" t="s">
        <v>97</v>
      </c>
      <c r="G32" s="17">
        <v>2000</v>
      </c>
    </row>
    <row r="33" s="1" customFormat="1" ht="21" customHeight="1" spans="1:7">
      <c r="A33" s="12">
        <v>30</v>
      </c>
      <c r="B33" s="21"/>
      <c r="C33" s="15" t="s">
        <v>98</v>
      </c>
      <c r="D33" s="15" t="s">
        <v>98</v>
      </c>
      <c r="E33" s="15" t="s">
        <v>99</v>
      </c>
      <c r="F33" s="16" t="s">
        <v>100</v>
      </c>
      <c r="G33" s="17">
        <v>12000</v>
      </c>
    </row>
    <row r="34" s="1" customFormat="1" ht="21" customHeight="1" spans="1:7">
      <c r="A34" s="12">
        <v>31</v>
      </c>
      <c r="B34" s="21"/>
      <c r="C34" s="15" t="s">
        <v>101</v>
      </c>
      <c r="D34" s="15" t="s">
        <v>101</v>
      </c>
      <c r="E34" s="15" t="s">
        <v>102</v>
      </c>
      <c r="F34" s="16" t="s">
        <v>103</v>
      </c>
      <c r="G34" s="17">
        <v>12000</v>
      </c>
    </row>
    <row r="35" s="1" customFormat="1" ht="21" customHeight="1" spans="1:7">
      <c r="A35" s="12">
        <v>32</v>
      </c>
      <c r="B35" s="21"/>
      <c r="C35" s="15" t="s">
        <v>104</v>
      </c>
      <c r="D35" s="15" t="s">
        <v>104</v>
      </c>
      <c r="E35" s="15" t="s">
        <v>105</v>
      </c>
      <c r="F35" s="16" t="s">
        <v>106</v>
      </c>
      <c r="G35" s="17">
        <v>12000</v>
      </c>
    </row>
    <row r="36" s="1" customFormat="1" ht="21" customHeight="1" spans="1:7">
      <c r="A36" s="12">
        <v>33</v>
      </c>
      <c r="B36" s="21"/>
      <c r="C36" s="15" t="s">
        <v>107</v>
      </c>
      <c r="D36" s="15" t="s">
        <v>107</v>
      </c>
      <c r="E36" s="15" t="s">
        <v>105</v>
      </c>
      <c r="F36" s="16" t="s">
        <v>108</v>
      </c>
      <c r="G36" s="17">
        <v>6000</v>
      </c>
    </row>
    <row r="37" s="1" customFormat="1" ht="20" customHeight="1" spans="1:7">
      <c r="A37" s="12">
        <v>34</v>
      </c>
      <c r="B37" s="21"/>
      <c r="C37" s="15" t="s">
        <v>109</v>
      </c>
      <c r="D37" s="15" t="s">
        <v>109</v>
      </c>
      <c r="E37" s="15" t="s">
        <v>110</v>
      </c>
      <c r="F37" s="16" t="s">
        <v>111</v>
      </c>
      <c r="G37" s="17">
        <v>6000</v>
      </c>
    </row>
    <row r="38" s="1" customFormat="1" ht="18" customHeight="1" spans="1:7">
      <c r="A38" s="12">
        <v>35</v>
      </c>
      <c r="B38" s="21"/>
      <c r="C38" s="15" t="s">
        <v>112</v>
      </c>
      <c r="D38" s="15" t="s">
        <v>112</v>
      </c>
      <c r="E38" s="15" t="s">
        <v>113</v>
      </c>
      <c r="F38" s="16" t="s">
        <v>114</v>
      </c>
      <c r="G38" s="17">
        <v>6000</v>
      </c>
    </row>
    <row r="39" s="1" customFormat="1" ht="20" customHeight="1" spans="1:7">
      <c r="A39" s="12">
        <v>36</v>
      </c>
      <c r="B39" s="21"/>
      <c r="C39" s="15" t="s">
        <v>115</v>
      </c>
      <c r="D39" s="15" t="s">
        <v>115</v>
      </c>
      <c r="E39" s="15" t="s">
        <v>30</v>
      </c>
      <c r="F39" s="16" t="s">
        <v>116</v>
      </c>
      <c r="G39" s="17">
        <v>12000</v>
      </c>
    </row>
    <row r="40" s="1" customFormat="1" ht="21" customHeight="1" spans="1:7">
      <c r="A40" s="12">
        <v>37</v>
      </c>
      <c r="B40" s="21"/>
      <c r="C40" s="15" t="s">
        <v>117</v>
      </c>
      <c r="D40" s="15" t="s">
        <v>117</v>
      </c>
      <c r="E40" s="15" t="s">
        <v>118</v>
      </c>
      <c r="F40" s="16" t="s">
        <v>119</v>
      </c>
      <c r="G40" s="17">
        <v>12000</v>
      </c>
    </row>
    <row r="41" s="1" customFormat="1" ht="24" customHeight="1" spans="1:7">
      <c r="A41" s="12">
        <v>38</v>
      </c>
      <c r="B41" s="21"/>
      <c r="C41" s="15" t="s">
        <v>120</v>
      </c>
      <c r="D41" s="15" t="s">
        <v>120</v>
      </c>
      <c r="E41" s="15" t="s">
        <v>121</v>
      </c>
      <c r="F41" s="16" t="s">
        <v>122</v>
      </c>
      <c r="G41" s="17">
        <v>12000</v>
      </c>
    </row>
    <row r="42" s="1" customFormat="1" ht="24" customHeight="1" spans="1:7">
      <c r="A42" s="12">
        <v>39</v>
      </c>
      <c r="B42" s="21" t="s">
        <v>16</v>
      </c>
      <c r="C42" s="15" t="s">
        <v>123</v>
      </c>
      <c r="D42" s="15" t="s">
        <v>123</v>
      </c>
      <c r="E42" s="15" t="s">
        <v>84</v>
      </c>
      <c r="F42" s="16" t="s">
        <v>124</v>
      </c>
      <c r="G42" s="17">
        <v>12000</v>
      </c>
    </row>
    <row r="43" s="1" customFormat="1" ht="24" customHeight="1" spans="1:7">
      <c r="A43" s="12">
        <v>40</v>
      </c>
      <c r="B43" s="21"/>
      <c r="C43" s="15" t="s">
        <v>125</v>
      </c>
      <c r="D43" s="15" t="s">
        <v>125</v>
      </c>
      <c r="E43" s="15" t="s">
        <v>126</v>
      </c>
      <c r="F43" s="16" t="s">
        <v>127</v>
      </c>
      <c r="G43" s="17">
        <v>12000</v>
      </c>
    </row>
    <row r="44" s="1" customFormat="1" ht="24" customHeight="1" spans="1:7">
      <c r="A44" s="12">
        <v>41</v>
      </c>
      <c r="B44" s="21"/>
      <c r="C44" s="15" t="s">
        <v>128</v>
      </c>
      <c r="D44" s="15" t="s">
        <v>128</v>
      </c>
      <c r="E44" s="15" t="s">
        <v>129</v>
      </c>
      <c r="F44" s="16" t="s">
        <v>130</v>
      </c>
      <c r="G44" s="17">
        <v>12000</v>
      </c>
    </row>
    <row r="45" s="1" customFormat="1" ht="24" customHeight="1" spans="1:7">
      <c r="A45" s="12">
        <v>42</v>
      </c>
      <c r="B45" s="21"/>
      <c r="C45" s="15" t="s">
        <v>131</v>
      </c>
      <c r="D45" s="15" t="s">
        <v>131</v>
      </c>
      <c r="E45" s="15" t="s">
        <v>132</v>
      </c>
      <c r="F45" s="16" t="s">
        <v>133</v>
      </c>
      <c r="G45" s="17">
        <v>4000</v>
      </c>
    </row>
    <row r="46" s="1" customFormat="1" ht="24" customHeight="1" spans="1:7">
      <c r="A46" s="12">
        <v>43</v>
      </c>
      <c r="B46" s="21"/>
      <c r="C46" s="15" t="s">
        <v>134</v>
      </c>
      <c r="D46" s="15" t="s">
        <v>134</v>
      </c>
      <c r="E46" s="15" t="s">
        <v>135</v>
      </c>
      <c r="F46" s="16" t="s">
        <v>136</v>
      </c>
      <c r="G46" s="17">
        <v>12000</v>
      </c>
    </row>
    <row r="47" s="1" customFormat="1" ht="24" customHeight="1" spans="1:7">
      <c r="A47" s="12">
        <v>44</v>
      </c>
      <c r="B47" s="21"/>
      <c r="C47" s="15" t="s">
        <v>137</v>
      </c>
      <c r="D47" s="15" t="s">
        <v>137</v>
      </c>
      <c r="E47" s="15" t="s">
        <v>138</v>
      </c>
      <c r="F47" s="16" t="s">
        <v>139</v>
      </c>
      <c r="G47" s="17">
        <v>93000</v>
      </c>
    </row>
    <row r="48" s="1" customFormat="1" ht="24" customHeight="1" spans="1:7">
      <c r="A48" s="12">
        <v>45</v>
      </c>
      <c r="B48" s="21"/>
      <c r="C48" s="15" t="s">
        <v>140</v>
      </c>
      <c r="D48" s="15" t="s">
        <v>140</v>
      </c>
      <c r="E48" s="15" t="s">
        <v>141</v>
      </c>
      <c r="F48" s="16" t="s">
        <v>142</v>
      </c>
      <c r="G48" s="17">
        <v>68000</v>
      </c>
    </row>
    <row r="49" s="1" customFormat="1" ht="24" customHeight="1" spans="1:7">
      <c r="A49" s="12">
        <v>46</v>
      </c>
      <c r="B49" s="21"/>
      <c r="C49" s="15" t="s">
        <v>143</v>
      </c>
      <c r="D49" s="15" t="s">
        <v>143</v>
      </c>
      <c r="E49" s="15" t="s">
        <v>144</v>
      </c>
      <c r="F49" s="16" t="s">
        <v>145</v>
      </c>
      <c r="G49" s="17">
        <v>12000</v>
      </c>
    </row>
    <row r="50" s="1" customFormat="1" ht="24" customHeight="1" spans="1:7">
      <c r="A50" s="12">
        <v>47</v>
      </c>
      <c r="B50" s="21"/>
      <c r="C50" s="15" t="s">
        <v>146</v>
      </c>
      <c r="D50" s="15" t="s">
        <v>146</v>
      </c>
      <c r="E50" s="15" t="s">
        <v>147</v>
      </c>
      <c r="F50" s="16" t="s">
        <v>148</v>
      </c>
      <c r="G50" s="17">
        <v>134000</v>
      </c>
    </row>
    <row r="51" s="1" customFormat="1" ht="24" customHeight="1" spans="1:7">
      <c r="A51" s="12">
        <v>48</v>
      </c>
      <c r="B51" s="21"/>
      <c r="C51" s="15" t="s">
        <v>149</v>
      </c>
      <c r="D51" s="15" t="s">
        <v>149</v>
      </c>
      <c r="E51" s="15" t="s">
        <v>150</v>
      </c>
      <c r="F51" s="16" t="s">
        <v>151</v>
      </c>
      <c r="G51" s="17">
        <v>108000</v>
      </c>
    </row>
    <row r="52" s="1" customFormat="1" ht="24" customHeight="1" spans="1:7">
      <c r="A52" s="12">
        <v>49</v>
      </c>
      <c r="B52" s="21"/>
      <c r="C52" s="15" t="s">
        <v>152</v>
      </c>
      <c r="D52" s="15" t="s">
        <v>152</v>
      </c>
      <c r="E52" s="15" t="s">
        <v>153</v>
      </c>
      <c r="F52" s="16" t="s">
        <v>154</v>
      </c>
      <c r="G52" s="17">
        <v>4000</v>
      </c>
    </row>
    <row r="53" s="1" customFormat="1" ht="24" customHeight="1" spans="1:7">
      <c r="A53" s="12">
        <v>50</v>
      </c>
      <c r="B53" s="21"/>
      <c r="C53" s="15" t="s">
        <v>155</v>
      </c>
      <c r="D53" s="15" t="s">
        <v>155</v>
      </c>
      <c r="E53" s="15" t="s">
        <v>156</v>
      </c>
      <c r="F53" s="16" t="s">
        <v>157</v>
      </c>
      <c r="G53" s="17">
        <v>12000</v>
      </c>
    </row>
    <row r="54" s="1" customFormat="1" ht="24" customHeight="1" spans="1:7">
      <c r="A54" s="12">
        <v>51</v>
      </c>
      <c r="B54" s="21"/>
      <c r="C54" s="15" t="s">
        <v>158</v>
      </c>
      <c r="D54" s="15" t="s">
        <v>158</v>
      </c>
      <c r="E54" s="15" t="s">
        <v>159</v>
      </c>
      <c r="F54" s="16" t="s">
        <v>160</v>
      </c>
      <c r="G54" s="17">
        <v>119000</v>
      </c>
    </row>
    <row r="55" s="1" customFormat="1" ht="24" customHeight="1" spans="1:7">
      <c r="A55" s="12">
        <v>52</v>
      </c>
      <c r="B55" s="21"/>
      <c r="C55" s="15" t="s">
        <v>161</v>
      </c>
      <c r="D55" s="15" t="s">
        <v>161</v>
      </c>
      <c r="E55" s="15" t="s">
        <v>162</v>
      </c>
      <c r="F55" s="16" t="s">
        <v>163</v>
      </c>
      <c r="G55" s="17">
        <v>8000</v>
      </c>
    </row>
    <row r="56" s="1" customFormat="1" ht="24" customHeight="1" spans="1:7">
      <c r="A56" s="12">
        <v>53</v>
      </c>
      <c r="B56" s="21"/>
      <c r="C56" s="15" t="s">
        <v>164</v>
      </c>
      <c r="D56" s="15" t="s">
        <v>164</v>
      </c>
      <c r="E56" s="15" t="s">
        <v>165</v>
      </c>
      <c r="F56" s="16" t="s">
        <v>166</v>
      </c>
      <c r="G56" s="17">
        <v>12000</v>
      </c>
    </row>
    <row r="57" s="1" customFormat="1" ht="24" customHeight="1" spans="1:7">
      <c r="A57" s="12">
        <v>54</v>
      </c>
      <c r="B57" s="21"/>
      <c r="C57" s="15" t="s">
        <v>167</v>
      </c>
      <c r="D57" s="15" t="s">
        <v>167</v>
      </c>
      <c r="E57" s="15" t="s">
        <v>168</v>
      </c>
      <c r="F57" s="16" t="s">
        <v>169</v>
      </c>
      <c r="G57" s="17">
        <v>10000</v>
      </c>
    </row>
    <row r="58" s="1" customFormat="1" ht="24" customHeight="1" spans="1:7">
      <c r="A58" s="12">
        <v>55</v>
      </c>
      <c r="B58" s="21"/>
      <c r="C58" s="15" t="s">
        <v>170</v>
      </c>
      <c r="D58" s="15" t="s">
        <v>170</v>
      </c>
      <c r="E58" s="15" t="s">
        <v>171</v>
      </c>
      <c r="F58" s="16" t="s">
        <v>172</v>
      </c>
      <c r="G58" s="17">
        <v>77000</v>
      </c>
    </row>
    <row r="59" s="1" customFormat="1" ht="24" customHeight="1" spans="1:7">
      <c r="A59" s="12">
        <v>56</v>
      </c>
      <c r="B59" s="21"/>
      <c r="C59" s="15" t="s">
        <v>173</v>
      </c>
      <c r="D59" s="15" t="s">
        <v>173</v>
      </c>
      <c r="E59" s="15" t="s">
        <v>173</v>
      </c>
      <c r="F59" s="16" t="s">
        <v>174</v>
      </c>
      <c r="G59" s="17">
        <v>109000</v>
      </c>
    </row>
    <row r="60" s="1" customFormat="1" ht="24" customHeight="1" spans="1:7">
      <c r="A60" s="12">
        <v>57</v>
      </c>
      <c r="B60" s="21"/>
      <c r="C60" s="15" t="s">
        <v>175</v>
      </c>
      <c r="D60" s="15" t="s">
        <v>175</v>
      </c>
      <c r="E60" s="15" t="s">
        <v>176</v>
      </c>
      <c r="F60" s="16" t="s">
        <v>177</v>
      </c>
      <c r="G60" s="17">
        <v>9000</v>
      </c>
    </row>
    <row r="61" s="1" customFormat="1" ht="24" customHeight="1" spans="1:7">
      <c r="A61" s="12">
        <v>58</v>
      </c>
      <c r="B61" s="21"/>
      <c r="C61" s="15" t="s">
        <v>178</v>
      </c>
      <c r="D61" s="15" t="s">
        <v>178</v>
      </c>
      <c r="E61" s="15" t="s">
        <v>179</v>
      </c>
      <c r="F61" s="16" t="s">
        <v>180</v>
      </c>
      <c r="G61" s="17">
        <v>83000</v>
      </c>
    </row>
    <row r="62" s="1" customFormat="1" ht="24" customHeight="1" spans="1:7">
      <c r="A62" s="12">
        <v>59</v>
      </c>
      <c r="B62" s="21"/>
      <c r="C62" s="15" t="s">
        <v>181</v>
      </c>
      <c r="D62" s="15" t="s">
        <v>181</v>
      </c>
      <c r="E62" s="15" t="s">
        <v>48</v>
      </c>
      <c r="F62" s="16" t="s">
        <v>182</v>
      </c>
      <c r="G62" s="17">
        <v>10000</v>
      </c>
    </row>
    <row r="63" s="1" customFormat="1" ht="24" customHeight="1" spans="1:7">
      <c r="A63" s="12">
        <v>60</v>
      </c>
      <c r="B63" s="21" t="s">
        <v>16</v>
      </c>
      <c r="C63" s="15" t="s">
        <v>183</v>
      </c>
      <c r="D63" s="15" t="s">
        <v>183</v>
      </c>
      <c r="E63" s="15" t="s">
        <v>93</v>
      </c>
      <c r="F63" s="16" t="s">
        <v>184</v>
      </c>
      <c r="G63" s="17">
        <v>99000</v>
      </c>
    </row>
    <row r="64" s="1" customFormat="1" ht="24" customHeight="1" spans="1:7">
      <c r="A64" s="12">
        <v>61</v>
      </c>
      <c r="B64" s="21"/>
      <c r="C64" s="15" t="s">
        <v>185</v>
      </c>
      <c r="D64" s="15" t="s">
        <v>185</v>
      </c>
      <c r="E64" s="15" t="s">
        <v>186</v>
      </c>
      <c r="F64" s="16" t="s">
        <v>187</v>
      </c>
      <c r="G64" s="17">
        <v>11000</v>
      </c>
    </row>
    <row r="65" s="1" customFormat="1" ht="24" customHeight="1" spans="1:7">
      <c r="A65" s="12">
        <v>62</v>
      </c>
      <c r="B65" s="21"/>
      <c r="C65" s="15" t="s">
        <v>188</v>
      </c>
      <c r="D65" s="15" t="s">
        <v>188</v>
      </c>
      <c r="E65" s="15" t="s">
        <v>189</v>
      </c>
      <c r="F65" s="16" t="s">
        <v>190</v>
      </c>
      <c r="G65" s="17">
        <v>12000</v>
      </c>
    </row>
    <row r="66" s="1" customFormat="1" ht="24" customHeight="1" spans="1:7">
      <c r="A66" s="12">
        <v>63</v>
      </c>
      <c r="B66" s="21"/>
      <c r="C66" s="15" t="s">
        <v>191</v>
      </c>
      <c r="D66" s="15" t="s">
        <v>191</v>
      </c>
      <c r="E66" s="15" t="s">
        <v>192</v>
      </c>
      <c r="F66" s="16" t="s">
        <v>193</v>
      </c>
      <c r="G66" s="17">
        <v>12000</v>
      </c>
    </row>
    <row r="67" s="1" customFormat="1" ht="24" customHeight="1" spans="1:7">
      <c r="A67" s="12">
        <v>64</v>
      </c>
      <c r="B67" s="21"/>
      <c r="C67" s="15" t="s">
        <v>194</v>
      </c>
      <c r="D67" s="15" t="s">
        <v>194</v>
      </c>
      <c r="E67" s="15" t="s">
        <v>195</v>
      </c>
      <c r="F67" s="16" t="s">
        <v>196</v>
      </c>
      <c r="G67" s="17">
        <v>137000</v>
      </c>
    </row>
    <row r="68" s="1" customFormat="1" ht="24" customHeight="1" spans="1:7">
      <c r="A68" s="12">
        <v>65</v>
      </c>
      <c r="B68" s="21"/>
      <c r="C68" s="15" t="s">
        <v>197</v>
      </c>
      <c r="D68" s="15" t="s">
        <v>197</v>
      </c>
      <c r="E68" s="15" t="s">
        <v>198</v>
      </c>
      <c r="F68" s="39" t="s">
        <v>199</v>
      </c>
      <c r="G68" s="17">
        <v>12000</v>
      </c>
    </row>
    <row r="69" s="1" customFormat="1" ht="27" customHeight="1" spans="1:7">
      <c r="A69" s="12">
        <v>66</v>
      </c>
      <c r="B69" s="21"/>
      <c r="C69" s="15" t="s">
        <v>200</v>
      </c>
      <c r="D69" s="15" t="s">
        <v>200</v>
      </c>
      <c r="E69" s="15" t="s">
        <v>201</v>
      </c>
      <c r="F69" s="40" t="s">
        <v>202</v>
      </c>
      <c r="G69" s="24">
        <v>52000</v>
      </c>
    </row>
    <row r="70" s="1" customFormat="1" ht="25" customHeight="1" spans="1:7">
      <c r="A70" s="12" t="s">
        <v>15</v>
      </c>
      <c r="B70" s="12"/>
      <c r="C70" s="15"/>
      <c r="D70" s="15"/>
      <c r="E70" s="15"/>
      <c r="F70" s="15"/>
      <c r="G70" s="19">
        <f>SUM(G6:G69)</f>
        <v>1867000</v>
      </c>
    </row>
    <row r="71" s="1" customFormat="1" ht="24" customHeight="1" spans="1:7">
      <c r="A71" s="12">
        <v>67</v>
      </c>
      <c r="B71" s="12" t="s">
        <v>203</v>
      </c>
      <c r="C71" s="15" t="s">
        <v>204</v>
      </c>
      <c r="D71" s="15" t="s">
        <v>204</v>
      </c>
      <c r="E71" s="15" t="s">
        <v>205</v>
      </c>
      <c r="F71" s="41" t="s">
        <v>206</v>
      </c>
      <c r="G71" s="17">
        <v>36800</v>
      </c>
    </row>
    <row r="72" s="1" customFormat="1" ht="24" customHeight="1" spans="1:7">
      <c r="A72" s="12">
        <v>68</v>
      </c>
      <c r="B72" s="12"/>
      <c r="C72" s="15" t="s">
        <v>207</v>
      </c>
      <c r="D72" s="15" t="s">
        <v>207</v>
      </c>
      <c r="E72" s="15" t="s">
        <v>208</v>
      </c>
      <c r="F72" s="41" t="s">
        <v>209</v>
      </c>
      <c r="G72" s="17">
        <v>544300</v>
      </c>
    </row>
    <row r="73" s="1" customFormat="1" ht="24" customHeight="1" spans="1:7">
      <c r="A73" s="12">
        <v>69</v>
      </c>
      <c r="B73" s="12"/>
      <c r="C73" s="15" t="s">
        <v>210</v>
      </c>
      <c r="D73" s="15" t="s">
        <v>210</v>
      </c>
      <c r="E73" s="15" t="s">
        <v>211</v>
      </c>
      <c r="F73" s="41" t="s">
        <v>212</v>
      </c>
      <c r="G73" s="17">
        <v>124500</v>
      </c>
    </row>
    <row r="74" s="1" customFormat="1" ht="24" customHeight="1" spans="1:7">
      <c r="A74" s="12">
        <v>70</v>
      </c>
      <c r="B74" s="12"/>
      <c r="C74" s="15" t="s">
        <v>213</v>
      </c>
      <c r="D74" s="15" t="s">
        <v>213</v>
      </c>
      <c r="E74" s="15" t="s">
        <v>214</v>
      </c>
      <c r="F74" s="41" t="s">
        <v>215</v>
      </c>
      <c r="G74" s="17">
        <v>65600</v>
      </c>
    </row>
    <row r="75" s="1" customFormat="1" ht="24" customHeight="1" spans="1:7">
      <c r="A75" s="12">
        <v>71</v>
      </c>
      <c r="B75" s="12"/>
      <c r="C75" s="15" t="s">
        <v>216</v>
      </c>
      <c r="D75" s="15" t="s">
        <v>216</v>
      </c>
      <c r="E75" s="15" t="s">
        <v>217</v>
      </c>
      <c r="F75" s="41" t="s">
        <v>218</v>
      </c>
      <c r="G75" s="17">
        <v>63500</v>
      </c>
    </row>
    <row r="76" s="1" customFormat="1" ht="24" customHeight="1" spans="1:7">
      <c r="A76" s="12">
        <v>72</v>
      </c>
      <c r="B76" s="12"/>
      <c r="C76" s="15" t="s">
        <v>219</v>
      </c>
      <c r="D76" s="15" t="s">
        <v>219</v>
      </c>
      <c r="E76" s="15" t="s">
        <v>220</v>
      </c>
      <c r="F76" s="41" t="s">
        <v>221</v>
      </c>
      <c r="G76" s="17">
        <v>216000</v>
      </c>
    </row>
    <row r="77" s="1" customFormat="1" ht="24" customHeight="1" spans="1:7">
      <c r="A77" s="12">
        <v>73</v>
      </c>
      <c r="B77" s="12"/>
      <c r="C77" s="15" t="s">
        <v>222</v>
      </c>
      <c r="D77" s="15" t="s">
        <v>222</v>
      </c>
      <c r="E77" s="15" t="s">
        <v>223</v>
      </c>
      <c r="F77" s="41" t="s">
        <v>224</v>
      </c>
      <c r="G77" s="17">
        <v>10500</v>
      </c>
    </row>
    <row r="78" s="1" customFormat="1" ht="24" customHeight="1" spans="1:7">
      <c r="A78" s="12">
        <v>74</v>
      </c>
      <c r="B78" s="12"/>
      <c r="C78" s="15" t="s">
        <v>225</v>
      </c>
      <c r="D78" s="15" t="s">
        <v>225</v>
      </c>
      <c r="E78" s="15" t="s">
        <v>226</v>
      </c>
      <c r="F78" s="41" t="s">
        <v>227</v>
      </c>
      <c r="G78" s="17">
        <v>31600</v>
      </c>
    </row>
    <row r="79" s="1" customFormat="1" ht="24" customHeight="1" spans="1:7">
      <c r="A79" s="12">
        <v>75</v>
      </c>
      <c r="B79" s="12"/>
      <c r="C79" s="15" t="s">
        <v>228</v>
      </c>
      <c r="D79" s="15" t="s">
        <v>228</v>
      </c>
      <c r="E79" s="15" t="s">
        <v>229</v>
      </c>
      <c r="F79" s="41" t="s">
        <v>230</v>
      </c>
      <c r="G79" s="17">
        <v>248500</v>
      </c>
    </row>
    <row r="80" s="1" customFormat="1" ht="24" customHeight="1" spans="1:7">
      <c r="A80" s="12">
        <v>76</v>
      </c>
      <c r="B80" s="12"/>
      <c r="C80" s="15" t="s">
        <v>231</v>
      </c>
      <c r="D80" s="15" t="s">
        <v>231</v>
      </c>
      <c r="E80" s="15" t="s">
        <v>232</v>
      </c>
      <c r="F80" s="41" t="s">
        <v>233</v>
      </c>
      <c r="G80" s="17">
        <v>42900</v>
      </c>
    </row>
    <row r="81" s="1" customFormat="1" ht="24" customHeight="1" spans="1:7">
      <c r="A81" s="12">
        <v>77</v>
      </c>
      <c r="B81" s="12"/>
      <c r="C81" s="15" t="s">
        <v>234</v>
      </c>
      <c r="D81" s="15" t="s">
        <v>234</v>
      </c>
      <c r="E81" s="15" t="s">
        <v>235</v>
      </c>
      <c r="F81" s="25">
        <v>697464828</v>
      </c>
      <c r="G81" s="17">
        <v>122500</v>
      </c>
    </row>
    <row r="82" s="1" customFormat="1" ht="24" customHeight="1" spans="1:7">
      <c r="A82" s="12">
        <v>78</v>
      </c>
      <c r="B82" s="12"/>
      <c r="C82" s="15" t="s">
        <v>236</v>
      </c>
      <c r="D82" s="15" t="s">
        <v>236</v>
      </c>
      <c r="E82" s="15" t="s">
        <v>237</v>
      </c>
      <c r="F82" s="41" t="s">
        <v>238</v>
      </c>
      <c r="G82" s="17">
        <v>523700</v>
      </c>
    </row>
    <row r="83" s="1" customFormat="1" ht="20" customHeight="1" spans="1:7">
      <c r="A83" s="12">
        <v>79</v>
      </c>
      <c r="B83" s="12"/>
      <c r="C83" s="15" t="s">
        <v>239</v>
      </c>
      <c r="D83" s="15" t="s">
        <v>239</v>
      </c>
      <c r="E83" s="15" t="s">
        <v>240</v>
      </c>
      <c r="F83" s="41" t="s">
        <v>241</v>
      </c>
      <c r="G83" s="17">
        <v>7500</v>
      </c>
    </row>
    <row r="84" s="1" customFormat="1" ht="21" customHeight="1" spans="1:7">
      <c r="A84" s="12">
        <v>80</v>
      </c>
      <c r="B84" s="12" t="s">
        <v>203</v>
      </c>
      <c r="C84" s="15" t="s">
        <v>242</v>
      </c>
      <c r="D84" s="15" t="s">
        <v>242</v>
      </c>
      <c r="E84" s="15" t="s">
        <v>243</v>
      </c>
      <c r="F84" s="41" t="s">
        <v>244</v>
      </c>
      <c r="G84" s="17">
        <v>403500</v>
      </c>
    </row>
    <row r="85" s="1" customFormat="1" ht="21" customHeight="1" spans="1:7">
      <c r="A85" s="12">
        <v>81</v>
      </c>
      <c r="B85" s="12"/>
      <c r="C85" s="15" t="s">
        <v>245</v>
      </c>
      <c r="D85" s="15" t="s">
        <v>245</v>
      </c>
      <c r="E85" s="15" t="s">
        <v>246</v>
      </c>
      <c r="F85" s="41" t="s">
        <v>247</v>
      </c>
      <c r="G85" s="17">
        <v>833000</v>
      </c>
    </row>
    <row r="86" s="1" customFormat="1" ht="24" customHeight="1" spans="1:7">
      <c r="A86" s="12">
        <v>82</v>
      </c>
      <c r="B86" s="12"/>
      <c r="C86" s="15" t="s">
        <v>248</v>
      </c>
      <c r="D86" s="15" t="s">
        <v>248</v>
      </c>
      <c r="E86" s="15" t="s">
        <v>249</v>
      </c>
      <c r="F86" s="41" t="s">
        <v>250</v>
      </c>
      <c r="G86" s="17">
        <v>1845800</v>
      </c>
    </row>
    <row r="87" s="1" customFormat="1" ht="24" customHeight="1" spans="1:7">
      <c r="A87" s="12">
        <v>83</v>
      </c>
      <c r="B87" s="12"/>
      <c r="C87" s="15" t="s">
        <v>251</v>
      </c>
      <c r="D87" s="15" t="s">
        <v>251</v>
      </c>
      <c r="E87" s="15" t="s">
        <v>252</v>
      </c>
      <c r="F87" s="41" t="s">
        <v>253</v>
      </c>
      <c r="G87" s="17">
        <v>2591300</v>
      </c>
    </row>
    <row r="88" s="1" customFormat="1" ht="24" customHeight="1" spans="1:7">
      <c r="A88" s="12">
        <v>84</v>
      </c>
      <c r="B88" s="12"/>
      <c r="C88" s="15" t="s">
        <v>254</v>
      </c>
      <c r="D88" s="15" t="s">
        <v>254</v>
      </c>
      <c r="E88" s="15" t="s">
        <v>255</v>
      </c>
      <c r="F88" s="41" t="s">
        <v>256</v>
      </c>
      <c r="G88" s="17">
        <v>1627800</v>
      </c>
    </row>
    <row r="89" s="1" customFormat="1" ht="19" customHeight="1" spans="1:7">
      <c r="A89" s="12" t="s">
        <v>15</v>
      </c>
      <c r="B89" s="12"/>
      <c r="C89" s="15"/>
      <c r="D89" s="15"/>
      <c r="E89" s="15"/>
      <c r="F89" s="15"/>
      <c r="G89" s="19">
        <f>G71+G72+G73+G74+G75+G76+G77+G78+G79+G80+G81+G82+G83+G84+G85+G86+G87+G88</f>
        <v>9339300</v>
      </c>
    </row>
    <row r="90" s="2" customFormat="1" ht="70" customHeight="1" spans="1:7">
      <c r="A90" s="12">
        <v>85</v>
      </c>
      <c r="B90" s="26" t="s">
        <v>257</v>
      </c>
      <c r="C90" s="15" t="s">
        <v>258</v>
      </c>
      <c r="D90" s="15" t="s">
        <v>258</v>
      </c>
      <c r="E90" s="15" t="s">
        <v>259</v>
      </c>
      <c r="F90" s="27" t="s">
        <v>260</v>
      </c>
      <c r="G90" s="28">
        <v>13689601</v>
      </c>
    </row>
    <row r="91" s="2" customFormat="1" ht="56" customHeight="1" spans="1:7">
      <c r="A91" s="12">
        <v>86</v>
      </c>
      <c r="B91" s="15" t="s">
        <v>261</v>
      </c>
      <c r="C91" s="15" t="s">
        <v>262</v>
      </c>
      <c r="D91" s="15" t="s">
        <v>262</v>
      </c>
      <c r="E91" s="15" t="s">
        <v>263</v>
      </c>
      <c r="F91" s="42" t="s">
        <v>264</v>
      </c>
      <c r="G91" s="28">
        <v>236863.26</v>
      </c>
    </row>
    <row r="92" s="2" customFormat="1" ht="16" customHeight="1" spans="1:7">
      <c r="A92" s="12"/>
      <c r="B92" s="20" t="s">
        <v>15</v>
      </c>
      <c r="C92" s="30"/>
      <c r="D92" s="30"/>
      <c r="E92" s="30"/>
      <c r="F92" s="31"/>
      <c r="G92" s="32">
        <f>G90+G91</f>
        <v>13926464.26</v>
      </c>
    </row>
    <row r="93" s="1" customFormat="1" ht="18" customHeight="1" spans="1:7">
      <c r="A93" s="33">
        <v>87</v>
      </c>
      <c r="B93" s="12" t="s">
        <v>265</v>
      </c>
      <c r="C93" s="34" t="s">
        <v>266</v>
      </c>
      <c r="D93" s="34" t="s">
        <v>266</v>
      </c>
      <c r="E93" s="34" t="s">
        <v>267</v>
      </c>
      <c r="F93" s="35" t="s">
        <v>268</v>
      </c>
      <c r="G93" s="17">
        <v>6000000</v>
      </c>
    </row>
    <row r="94" s="1" customFormat="1" ht="24" customHeight="1" spans="1:7">
      <c r="A94" s="33">
        <v>88</v>
      </c>
      <c r="B94" s="12"/>
      <c r="C94" s="34" t="s">
        <v>231</v>
      </c>
      <c r="D94" s="34" t="s">
        <v>231</v>
      </c>
      <c r="E94" s="34" t="s">
        <v>232</v>
      </c>
      <c r="F94" s="35" t="s">
        <v>233</v>
      </c>
      <c r="G94" s="17">
        <v>5000000</v>
      </c>
    </row>
    <row r="95" s="1" customFormat="1" ht="24" customHeight="1" spans="1:7">
      <c r="A95" s="33">
        <v>89</v>
      </c>
      <c r="B95" s="12"/>
      <c r="C95" s="34" t="s">
        <v>269</v>
      </c>
      <c r="D95" s="34" t="s">
        <v>269</v>
      </c>
      <c r="E95" s="34" t="s">
        <v>270</v>
      </c>
      <c r="F95" s="35" t="s">
        <v>271</v>
      </c>
      <c r="G95" s="17">
        <v>1176500</v>
      </c>
    </row>
    <row r="96" s="1" customFormat="1" ht="24" customHeight="1" spans="1:7">
      <c r="A96" s="33">
        <v>90</v>
      </c>
      <c r="B96" s="12"/>
      <c r="C96" s="34" t="s">
        <v>272</v>
      </c>
      <c r="D96" s="34" t="s">
        <v>272</v>
      </c>
      <c r="E96" s="34" t="s">
        <v>273</v>
      </c>
      <c r="F96" s="35" t="s">
        <v>274</v>
      </c>
      <c r="G96" s="17">
        <v>982000</v>
      </c>
    </row>
    <row r="97" s="1" customFormat="1" ht="22" customHeight="1" spans="1:7">
      <c r="A97" s="33">
        <v>91</v>
      </c>
      <c r="B97" s="12"/>
      <c r="C97" s="34" t="s">
        <v>231</v>
      </c>
      <c r="D97" s="34" t="s">
        <v>231</v>
      </c>
      <c r="E97" s="34" t="s">
        <v>275</v>
      </c>
      <c r="F97" s="43" t="s">
        <v>202</v>
      </c>
      <c r="G97" s="17">
        <v>792600</v>
      </c>
    </row>
    <row r="98" s="1" customFormat="1" ht="22" customHeight="1" spans="1:7">
      <c r="A98" s="33">
        <v>92</v>
      </c>
      <c r="B98" s="12"/>
      <c r="C98" s="34" t="s">
        <v>276</v>
      </c>
      <c r="D98" s="34" t="s">
        <v>276</v>
      </c>
      <c r="E98" s="34" t="s">
        <v>232</v>
      </c>
      <c r="F98" s="35" t="s">
        <v>277</v>
      </c>
      <c r="G98" s="17">
        <v>571800</v>
      </c>
    </row>
    <row r="99" s="1" customFormat="1" ht="24" customHeight="1" spans="1:7">
      <c r="A99" s="33">
        <v>93</v>
      </c>
      <c r="B99" s="12"/>
      <c r="C99" s="34" t="s">
        <v>278</v>
      </c>
      <c r="D99" s="34" t="s">
        <v>278</v>
      </c>
      <c r="E99" s="15" t="s">
        <v>279</v>
      </c>
      <c r="F99" s="35" t="s">
        <v>280</v>
      </c>
      <c r="G99" s="17">
        <v>352200</v>
      </c>
    </row>
    <row r="100" s="1" customFormat="1" ht="20" customHeight="1" spans="1:7">
      <c r="A100" s="33">
        <v>94</v>
      </c>
      <c r="B100" s="12"/>
      <c r="C100" s="34" t="s">
        <v>281</v>
      </c>
      <c r="D100" s="34" t="s">
        <v>281</v>
      </c>
      <c r="E100" s="34" t="s">
        <v>232</v>
      </c>
      <c r="F100" s="43" t="s">
        <v>282</v>
      </c>
      <c r="G100" s="17">
        <v>175000</v>
      </c>
    </row>
    <row r="101" s="1" customFormat="1" ht="24" customHeight="1" spans="1:7">
      <c r="A101" s="33">
        <v>95</v>
      </c>
      <c r="B101" s="12"/>
      <c r="C101" s="34" t="s">
        <v>283</v>
      </c>
      <c r="D101" s="34" t="s">
        <v>283</v>
      </c>
      <c r="E101" s="15" t="s">
        <v>284</v>
      </c>
      <c r="F101" s="35" t="s">
        <v>285</v>
      </c>
      <c r="G101" s="17">
        <v>1619600</v>
      </c>
    </row>
    <row r="102" s="1" customFormat="1" ht="24" customHeight="1" spans="1:7">
      <c r="A102" s="33">
        <v>96</v>
      </c>
      <c r="B102" s="12"/>
      <c r="C102" s="34" t="s">
        <v>286</v>
      </c>
      <c r="D102" s="34" t="s">
        <v>286</v>
      </c>
      <c r="E102" s="34" t="s">
        <v>287</v>
      </c>
      <c r="F102" s="35" t="s">
        <v>288</v>
      </c>
      <c r="G102" s="17">
        <v>376200</v>
      </c>
    </row>
    <row r="103" s="1" customFormat="1" ht="24" customHeight="1" spans="1:7">
      <c r="A103" s="33">
        <v>97</v>
      </c>
      <c r="B103" s="12" t="s">
        <v>265</v>
      </c>
      <c r="C103" s="34" t="s">
        <v>289</v>
      </c>
      <c r="D103" s="34" t="s">
        <v>289</v>
      </c>
      <c r="E103" s="34" t="s">
        <v>287</v>
      </c>
      <c r="F103" s="35" t="s">
        <v>290</v>
      </c>
      <c r="G103" s="17">
        <v>373200</v>
      </c>
    </row>
    <row r="104" s="1" customFormat="1" ht="24" customHeight="1" spans="1:7">
      <c r="A104" s="33">
        <v>98</v>
      </c>
      <c r="B104" s="12"/>
      <c r="C104" s="34" t="s">
        <v>291</v>
      </c>
      <c r="D104" s="34" t="s">
        <v>291</v>
      </c>
      <c r="E104" s="34" t="s">
        <v>292</v>
      </c>
      <c r="F104" s="35" t="s">
        <v>293</v>
      </c>
      <c r="G104" s="17">
        <v>78700</v>
      </c>
    </row>
    <row r="105" s="1" customFormat="1" ht="24" customHeight="1" spans="1:7">
      <c r="A105" s="33">
        <v>99</v>
      </c>
      <c r="B105" s="12"/>
      <c r="C105" s="34" t="s">
        <v>294</v>
      </c>
      <c r="D105" s="34" t="s">
        <v>294</v>
      </c>
      <c r="E105" s="34" t="s">
        <v>287</v>
      </c>
      <c r="F105" s="35" t="s">
        <v>295</v>
      </c>
      <c r="G105" s="17">
        <v>64400</v>
      </c>
    </row>
    <row r="106" s="1" customFormat="1" ht="24" customHeight="1" spans="1:7">
      <c r="A106" s="33">
        <v>100</v>
      </c>
      <c r="B106" s="12"/>
      <c r="C106" s="34" t="s">
        <v>296</v>
      </c>
      <c r="D106" s="34" t="s">
        <v>296</v>
      </c>
      <c r="E106" s="34" t="s">
        <v>297</v>
      </c>
      <c r="F106" s="35" t="s">
        <v>298</v>
      </c>
      <c r="G106" s="17">
        <v>30000</v>
      </c>
    </row>
    <row r="107" s="1" customFormat="1" ht="24" customHeight="1" spans="1:7">
      <c r="A107" s="33">
        <v>101</v>
      </c>
      <c r="B107" s="12"/>
      <c r="C107" s="34" t="s">
        <v>222</v>
      </c>
      <c r="D107" s="34" t="s">
        <v>222</v>
      </c>
      <c r="E107" s="34" t="s">
        <v>299</v>
      </c>
      <c r="F107" s="43" t="s">
        <v>300</v>
      </c>
      <c r="G107" s="17">
        <v>1578100</v>
      </c>
    </row>
    <row r="108" s="1" customFormat="1" ht="24" customHeight="1" spans="1:7">
      <c r="A108" s="33">
        <v>102</v>
      </c>
      <c r="B108" s="12"/>
      <c r="C108" s="34" t="s">
        <v>301</v>
      </c>
      <c r="D108" s="34" t="s">
        <v>301</v>
      </c>
      <c r="E108" s="34" t="s">
        <v>302</v>
      </c>
      <c r="F108" s="35" t="s">
        <v>303</v>
      </c>
      <c r="G108" s="17">
        <v>3169200</v>
      </c>
    </row>
    <row r="109" s="1" customFormat="1" ht="24" customHeight="1" spans="1:7">
      <c r="A109" s="33">
        <v>103</v>
      </c>
      <c r="B109" s="12"/>
      <c r="C109" s="34" t="s">
        <v>304</v>
      </c>
      <c r="D109" s="34" t="s">
        <v>304</v>
      </c>
      <c r="E109" s="34" t="s">
        <v>305</v>
      </c>
      <c r="F109" s="35" t="s">
        <v>306</v>
      </c>
      <c r="G109" s="17">
        <v>1500000</v>
      </c>
    </row>
    <row r="110" s="1" customFormat="1" ht="24" customHeight="1" spans="1:7">
      <c r="A110" s="33">
        <v>104</v>
      </c>
      <c r="B110" s="12"/>
      <c r="C110" s="34" t="s">
        <v>307</v>
      </c>
      <c r="D110" s="34" t="s">
        <v>307</v>
      </c>
      <c r="E110" s="34" t="s">
        <v>308</v>
      </c>
      <c r="F110" s="35" t="s">
        <v>309</v>
      </c>
      <c r="G110" s="17">
        <v>1700000</v>
      </c>
    </row>
    <row r="111" s="1" customFormat="1" ht="24" customHeight="1" spans="1:7">
      <c r="A111" s="33">
        <v>105</v>
      </c>
      <c r="B111" s="12"/>
      <c r="C111" s="34" t="s">
        <v>245</v>
      </c>
      <c r="D111" s="34" t="s">
        <v>245</v>
      </c>
      <c r="E111" s="34" t="s">
        <v>310</v>
      </c>
      <c r="F111" s="35" t="s">
        <v>247</v>
      </c>
      <c r="G111" s="17">
        <v>2164300</v>
      </c>
    </row>
    <row r="112" s="1" customFormat="1" ht="24" customHeight="1" spans="1:7">
      <c r="A112" s="33">
        <v>106</v>
      </c>
      <c r="B112" s="12"/>
      <c r="C112" s="34" t="s">
        <v>200</v>
      </c>
      <c r="D112" s="34" t="s">
        <v>200</v>
      </c>
      <c r="E112" s="34" t="s">
        <v>201</v>
      </c>
      <c r="F112" s="43" t="s">
        <v>202</v>
      </c>
      <c r="G112" s="17">
        <v>1108200</v>
      </c>
    </row>
    <row r="113" s="1" customFormat="1" ht="24" customHeight="1" spans="1:7">
      <c r="A113" s="33">
        <v>107</v>
      </c>
      <c r="B113" s="12"/>
      <c r="C113" s="34" t="s">
        <v>311</v>
      </c>
      <c r="D113" s="34" t="s">
        <v>311</v>
      </c>
      <c r="E113" s="34" t="s">
        <v>312</v>
      </c>
      <c r="F113" s="35" t="s">
        <v>313</v>
      </c>
      <c r="G113" s="17">
        <v>1000000</v>
      </c>
    </row>
    <row r="114" s="1" customFormat="1" ht="24" customHeight="1" spans="1:7">
      <c r="A114" s="33">
        <v>108</v>
      </c>
      <c r="B114" s="12"/>
      <c r="C114" s="34" t="s">
        <v>314</v>
      </c>
      <c r="D114" s="34" t="s">
        <v>314</v>
      </c>
      <c r="E114" s="34" t="s">
        <v>315</v>
      </c>
      <c r="F114" s="43" t="s">
        <v>316</v>
      </c>
      <c r="G114" s="17">
        <v>442000</v>
      </c>
    </row>
    <row r="115" s="1" customFormat="1" ht="24" customHeight="1" spans="1:7">
      <c r="A115" s="33">
        <v>109</v>
      </c>
      <c r="B115" s="12"/>
      <c r="C115" s="34" t="s">
        <v>317</v>
      </c>
      <c r="D115" s="34" t="s">
        <v>317</v>
      </c>
      <c r="E115" s="34" t="s">
        <v>318</v>
      </c>
      <c r="F115" s="43" t="s">
        <v>319</v>
      </c>
      <c r="G115" s="17">
        <v>970000</v>
      </c>
    </row>
    <row r="116" s="1" customFormat="1" ht="24" customHeight="1" spans="1:7">
      <c r="A116" s="33">
        <v>110</v>
      </c>
      <c r="B116" s="12"/>
      <c r="C116" s="34" t="s">
        <v>320</v>
      </c>
      <c r="D116" s="34" t="s">
        <v>320</v>
      </c>
      <c r="E116" s="34" t="s">
        <v>321</v>
      </c>
      <c r="F116" s="43" t="s">
        <v>322</v>
      </c>
      <c r="G116" s="17">
        <v>80000</v>
      </c>
    </row>
    <row r="117" s="1" customFormat="1" ht="24" customHeight="1" spans="1:7">
      <c r="A117" s="33">
        <v>111</v>
      </c>
      <c r="B117" s="12"/>
      <c r="C117" s="34" t="s">
        <v>323</v>
      </c>
      <c r="D117" s="34" t="s">
        <v>323</v>
      </c>
      <c r="E117" s="34" t="s">
        <v>324</v>
      </c>
      <c r="F117" s="35" t="s">
        <v>325</v>
      </c>
      <c r="G117" s="17">
        <v>486900</v>
      </c>
    </row>
    <row r="118" s="1" customFormat="1" ht="24" customHeight="1" spans="1:7">
      <c r="A118" s="33" t="s">
        <v>15</v>
      </c>
      <c r="B118" s="33"/>
      <c r="C118" s="34"/>
      <c r="D118" s="34"/>
      <c r="E118" s="34"/>
      <c r="F118" s="34"/>
      <c r="G118" s="19">
        <f>SUM(G93:G117)</f>
        <v>31790900</v>
      </c>
    </row>
    <row r="119" s="1" customFormat="1" ht="24" customHeight="1" spans="1:7">
      <c r="A119" s="21" t="s">
        <v>326</v>
      </c>
      <c r="B119" s="21"/>
      <c r="C119" s="21"/>
      <c r="D119" s="21"/>
      <c r="E119" s="21"/>
      <c r="F119" s="21"/>
      <c r="G119" s="36">
        <f>G118+G92+G89+G70+G5</f>
        <v>69923664.26</v>
      </c>
    </row>
    <row r="120" ht="53" customHeight="1" spans="1:7">
      <c r="A120" s="37" t="s">
        <v>327</v>
      </c>
      <c r="B120" s="37"/>
      <c r="C120" s="37"/>
      <c r="D120" s="37"/>
      <c r="E120" s="37"/>
      <c r="F120" s="37"/>
      <c r="G120" s="37"/>
    </row>
  </sheetData>
  <mergeCells count="17">
    <mergeCell ref="A1:G1"/>
    <mergeCell ref="A5:F5"/>
    <mergeCell ref="A70:F70"/>
    <mergeCell ref="A89:F89"/>
    <mergeCell ref="B92:F92"/>
    <mergeCell ref="A118:F118"/>
    <mergeCell ref="A119:F119"/>
    <mergeCell ref="A120:G120"/>
    <mergeCell ref="B3:B4"/>
    <mergeCell ref="B6:B19"/>
    <mergeCell ref="B20:B41"/>
    <mergeCell ref="B42:B62"/>
    <mergeCell ref="B63:B69"/>
    <mergeCell ref="B71:B83"/>
    <mergeCell ref="B84:B88"/>
    <mergeCell ref="B93:B102"/>
    <mergeCell ref="B103:B117"/>
  </mergeCells>
  <pageMargins left="0.354166666666667" right="0.314583333333333" top="0.432638888888889" bottom="0.432638888888889" header="0.156944444444444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2023-10-17T13:56:00Z</dcterms:created>
  <dcterms:modified xsi:type="dcterms:W3CDTF">2024-09-29T06:37:01Z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F663FFDB609D4FE88512C5251881DA9C_13</vt:lpwstr>
  </property>
  <property fmtid="{D5CDD505-2E9C-101B-9397-08002B2CF9AE}" pid="3" name="KSOProductBuildVer">
    <vt:lpwstr>2052-11.1.0.14309</vt:lpwstr>
  </property>
</Properties>
</file>