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审核情况" sheetId="1" r:id="rId1"/>
  </sheets>
  <definedNames>
    <definedName name="_xlnm._FilterDatabase" localSheetId="0" hidden="1">审核情况!$A$2:$I$197</definedName>
    <definedName name="_xlnm.Print_Titles" localSheetId="0">审核情况!$2:$2</definedName>
  </definedNames>
  <calcPr calcId="144525"/>
</workbook>
</file>

<file path=xl/sharedStrings.xml><?xml version="1.0" encoding="utf-8"?>
<sst xmlns="http://schemas.openxmlformats.org/spreadsheetml/2006/main" count="568" uniqueCount="414">
  <si>
    <t>2024年广州市金融发展专项资金项目（第三批）安排表</t>
  </si>
  <si>
    <t>序号</t>
  </si>
  <si>
    <t>资金名称</t>
  </si>
  <si>
    <t>申请人</t>
  </si>
  <si>
    <t>收款人（全称）</t>
  </si>
  <si>
    <t>收款账户开户行</t>
  </si>
  <si>
    <t>收款账号</t>
  </si>
  <si>
    <t>金额（元）</t>
  </si>
  <si>
    <t>文件依据</t>
  </si>
  <si>
    <t>奖励补贴标准</t>
  </si>
  <si>
    <t>股权投资机构奖励</t>
  </si>
  <si>
    <t>广州产投私募基金管理有限公司</t>
  </si>
  <si>
    <t>中国工商银行广州发展中心大厦支行</t>
  </si>
  <si>
    <t>3602000109201852853</t>
  </si>
  <si>
    <t>《广州市风险投资市场规范发展管理办法》（穗府办规〔2020〕21号）</t>
  </si>
  <si>
    <t>十（一）根据所有受托管理的公司制股权投资企业、创业投资企业实收资本合计规模，给予管理能力奖励：实收资本合计规模达到3亿元人民币或等值外币的，奖励300万元；实收资本合计规模达到5亿元人民币或等值外币的，奖励500万元；实收资本合计规模达到15亿元人民币或等值外币的，奖励1000万元；实收资本合计规模达到30亿元人民币或等值外币及以上的，奖励1500万元。
（二）根据所有受托管理的合伙制股权投资企业、创业投资企业实缴出资额合计规模，给予管理能力奖励：管理资金达到5亿元人民币或等值外币的，奖励300万元；管理资金达到10亿元人民币或等值外币的，奖励500万元；管理资金达到30亿元人民币或等值外币的，奖励1000万元；管理资金达到50亿元人民币或等值外币及以上的，奖励1500万元。同一股权投资管理企业、创业投资管理企业获得的管理能力奖励，累计最高不超过1500万元。在计算受托管理的股权投资企业、创业投资企业实收资本或实缴出资额时，投向房地产、二级市场股票、上市公司定向增发等领域以及以股权投资名义从事债权业务等部分不予计算。</t>
  </si>
  <si>
    <t>广州创钰投资基金管理企业（有限合伙）</t>
  </si>
  <si>
    <t>招商银行股份有限公司广州东风支行</t>
  </si>
  <si>
    <t>120911971710501</t>
  </si>
  <si>
    <t>小计：</t>
  </si>
  <si>
    <t>金融机构高管人员住房补贴</t>
  </si>
  <si>
    <t>中山证券有限责任公司广州分公司</t>
  </si>
  <si>
    <t>招商银行股份有限公司广州远洋大厦支行</t>
  </si>
  <si>
    <t>120905887010201</t>
  </si>
  <si>
    <t>《关于支持广州区域金融中心建设的若干规定》（穗府规〔2019〕1号）</t>
  </si>
  <si>
    <t>九（三）对法人金融机构的正副董事长、监事长及经国家金融监管部门批复核准的高级管理人员（不含股东、董事）、金融机构地区总部的总经理（行长），给予每月1000 元的住房补贴。</t>
  </si>
  <si>
    <t>华源证券股份有限公司广东分公司</t>
  </si>
  <si>
    <t>中国民生银行股份有限公司广州分行营业部</t>
  </si>
  <si>
    <t>696425036</t>
  </si>
  <si>
    <t>中信建投期货有限公司广州分公司</t>
  </si>
  <si>
    <t>中信银行广州越秀支行</t>
  </si>
  <si>
    <t>8110901011701241476</t>
  </si>
  <si>
    <t>一德期货有限公司广州分公司</t>
  </si>
  <si>
    <t>交通银行广州耀中支行</t>
  </si>
  <si>
    <t>441165451013002192173</t>
  </si>
  <si>
    <t>格林大华期货有限公司广东分公司</t>
  </si>
  <si>
    <t>交通银行广州新城支行</t>
  </si>
  <si>
    <t>441167131013002152356</t>
  </si>
  <si>
    <t>盛达期货有限公司广东分公司</t>
  </si>
  <si>
    <t>中国农业银行广州分行</t>
  </si>
  <si>
    <t>44026801040006695</t>
  </si>
  <si>
    <t>国贸期货有限公司广州分公司</t>
  </si>
  <si>
    <t>招商银行广州天河支行</t>
  </si>
  <si>
    <t>120922430510506</t>
  </si>
  <si>
    <t>南华期货股份有限公司广东分公司</t>
  </si>
  <si>
    <t>中国工商银行广州第三支行</t>
  </si>
  <si>
    <t>3602028909201224622</t>
  </si>
  <si>
    <t>长安期货有限公司广州分公司</t>
  </si>
  <si>
    <t>中国建设银行广州羊城支行</t>
  </si>
  <si>
    <t>44050142020200001301</t>
  </si>
  <si>
    <t>广州期货股份有限公司</t>
  </si>
  <si>
    <t>中国建设银行广州珠江新城支行</t>
  </si>
  <si>
    <t>44001420314053003024</t>
  </si>
  <si>
    <t>广发期货有限公司</t>
  </si>
  <si>
    <t>中国工商银行广州花城支行</t>
  </si>
  <si>
    <t>3602028509200117372</t>
  </si>
  <si>
    <t>海通期货股份有限公司华南分公司</t>
  </si>
  <si>
    <t>交通银行广州南沙分行</t>
  </si>
  <si>
    <t>441165089018800011926</t>
  </si>
  <si>
    <t>安粮期货股份有限公司广东分公司</t>
  </si>
  <si>
    <t>工商银行广州珠江城大厦支行</t>
  </si>
  <si>
    <t>3602184909100170417</t>
  </si>
  <si>
    <t xml:space="preserve"> 中辉期货有限公司广东分公司</t>
  </si>
  <si>
    <t>农业银行广州进港大道支行</t>
  </si>
  <si>
    <t>44074201040011020</t>
  </si>
  <si>
    <t>西部期货有限公司广东分公司</t>
  </si>
  <si>
    <t>建设银行广州珠江新城支行</t>
  </si>
  <si>
    <t>44050142031400001785</t>
  </si>
  <si>
    <t>中国平安财产保险股份有限公司广东分公司</t>
  </si>
  <si>
    <t>工商银行广州花城支行</t>
  </si>
  <si>
    <t>3602028509000434362</t>
  </si>
  <si>
    <t>太平洋健康保险股份有限公司广东分公司</t>
  </si>
  <si>
    <t>交通银行广州高科支行</t>
  </si>
  <si>
    <t>441162323018800017506</t>
  </si>
  <si>
    <t>富邦华一银行有限公司广州分行</t>
  </si>
  <si>
    <t>交通银行广州中环支行</t>
  </si>
  <si>
    <t>441168515018800037217</t>
  </si>
  <si>
    <t>信泰人寿保险股份有限公司广东分公司</t>
  </si>
  <si>
    <t>工商银行广州琶洲人工智能与数字经济试验区支行</t>
  </si>
  <si>
    <t>3602002909200292846</t>
  </si>
  <si>
    <t>合众财产保险股份有限公司广东分公司</t>
  </si>
  <si>
    <t>中国建设银行股份有限公司广州财政大厦支行</t>
  </si>
  <si>
    <t>44050158004100000262</t>
  </si>
  <si>
    <t>花旗银行（中国）有限公司广州分行</t>
  </si>
  <si>
    <t>工商银行</t>
  </si>
  <si>
    <t>3602041709000761772</t>
  </si>
  <si>
    <t>北京人寿保险股份有限公司广东分公司</t>
  </si>
  <si>
    <t>中国银行股份有限公司广州新宝利大厦支行</t>
  </si>
  <si>
    <t>682175133414</t>
  </si>
  <si>
    <t>安联人寿保险有限公司广东分公司</t>
  </si>
  <si>
    <t>中信银行</t>
  </si>
  <si>
    <t>7443020187100002701</t>
  </si>
  <si>
    <t>中国人寿保险股份有限公司广东省分公司</t>
  </si>
  <si>
    <t>建设银行广州西城支行</t>
  </si>
  <si>
    <t>44001453101050271058</t>
  </si>
  <si>
    <t>广州港集团财务有限公司</t>
  </si>
  <si>
    <t>建设银行广州港湾广场支行</t>
  </si>
  <si>
    <t>44050147004109998801</t>
  </si>
  <si>
    <t>广州发展集团财务有限公司</t>
  </si>
  <si>
    <t>建设银行广东省分行</t>
  </si>
  <si>
    <t>44050186320100000492</t>
  </si>
  <si>
    <t>华泰财产保险有限公司广东省分公司</t>
  </si>
  <si>
    <t>农业银行广州黄华支行</t>
  </si>
  <si>
    <t>44036601040005210</t>
  </si>
  <si>
    <t>苏黎世财产保险（中国）有限公司广东分公司</t>
  </si>
  <si>
    <t>中国农业银行股份有限公司广州海珠支行</t>
  </si>
  <si>
    <t>44027101040002292</t>
  </si>
  <si>
    <t>长沙银行股份有限公司广州分行</t>
  </si>
  <si>
    <t>长沙银行广州分行</t>
  </si>
  <si>
    <t>800120209702011</t>
  </si>
  <si>
    <t>中信银行股份有限公司广州分行</t>
  </si>
  <si>
    <t>中信银行广州分行营业部</t>
  </si>
  <si>
    <t>7443020182600009811</t>
  </si>
  <si>
    <t>国民银行（中国）有限公司广州分行</t>
  </si>
  <si>
    <t>7443020187300000988</t>
  </si>
  <si>
    <t>国华人寿保险股份有限公司广东分公司</t>
  </si>
  <si>
    <t>农业银行广州林和西路支行</t>
  </si>
  <si>
    <t>44059101040004083</t>
  </si>
  <si>
    <t>瑞泰人寿保险有限公司广东分公司</t>
  </si>
  <si>
    <t>工商银行广州市粤秀支行</t>
  </si>
  <si>
    <t>3602015009200300194</t>
  </si>
  <si>
    <t>凯本财产保险（中国）有限公司广东分公司</t>
  </si>
  <si>
    <t>441167131018010031586</t>
  </si>
  <si>
    <t>合众人寿保险股份有限公司广东分公司</t>
  </si>
  <si>
    <t>中国农业银行广州天河支行</t>
  </si>
  <si>
    <t>44057201040006740</t>
  </si>
  <si>
    <t>阳光人寿保险股份有限公司广东分公司</t>
  </si>
  <si>
    <t>工商银行广州粤秀支行</t>
  </si>
  <si>
    <t>3602015029200369537</t>
  </si>
  <si>
    <t>创兴银行有限公司广州分行</t>
  </si>
  <si>
    <t>8110901412500230029</t>
  </si>
  <si>
    <t>友邦人寿保险有限公司广东分公司</t>
  </si>
  <si>
    <t>工商银行广州中山六路支行</t>
  </si>
  <si>
    <t>3602014109200134914</t>
  </si>
  <si>
    <t>利宝保险有限公司广东分公司</t>
  </si>
  <si>
    <t>中国建设银行广州体育中心支行</t>
  </si>
  <si>
    <t>44001382203052500193</t>
  </si>
  <si>
    <t>恒安标准人寿保险有限公司广东分公司</t>
  </si>
  <si>
    <t>中国工商银行股份有限公司广州粤秀支行</t>
  </si>
  <si>
    <t>3602015009200720905</t>
  </si>
  <si>
    <t>东亚银行（中国）有限公司广州分行</t>
  </si>
  <si>
    <t>中国建设银行天河支行</t>
  </si>
  <si>
    <t>44001581301050299285</t>
  </si>
  <si>
    <t>复星联合健康保险股份有限公司</t>
  </si>
  <si>
    <t>中国建设银行广州华景新城支行</t>
  </si>
  <si>
    <t>44050158051609888888</t>
  </si>
  <si>
    <t>广汽汇理汽车金融有限公司</t>
  </si>
  <si>
    <t>工商银行广州南方支行</t>
  </si>
  <si>
    <t>3602041709320243601</t>
  </si>
  <si>
    <t>大家人寿保险股份有限公司广东分公司</t>
  </si>
  <si>
    <t>中国工商银行广州市中信支行</t>
  </si>
  <si>
    <t>3602010609200113837</t>
  </si>
  <si>
    <t>广州农村商业银行股份有限公司</t>
  </si>
  <si>
    <t>广州农商银行</t>
  </si>
  <si>
    <t>938001001000011116</t>
  </si>
  <si>
    <t>大业信托有限责任公司</t>
  </si>
  <si>
    <t>工商银行广州第二支行</t>
  </si>
  <si>
    <t>3602000509001887550</t>
  </si>
  <si>
    <t>瑞众人寿保险有限责任公司广东分公司</t>
  </si>
  <si>
    <t>工商银行广州署前路支行</t>
  </si>
  <si>
    <t>3602032409200217435</t>
  </si>
  <si>
    <t>中意人寿保险有限公司广东省分公司</t>
  </si>
  <si>
    <t>中国工商银行广州北京路支行</t>
  </si>
  <si>
    <t>3602000909200187104</t>
  </si>
  <si>
    <t>众诚汽车保险股份有限公司</t>
  </si>
  <si>
    <t>招商银行广州珠江新城支行</t>
  </si>
  <si>
    <t>120907209110666</t>
  </si>
  <si>
    <t>三井住友海上火灾保险（中国）有限公司广东分公司</t>
  </si>
  <si>
    <t>工商银行广州中信支行</t>
  </si>
  <si>
    <t>3602010609200040813</t>
  </si>
  <si>
    <t>中国进出口银行广东省分行</t>
  </si>
  <si>
    <t>招商银行广州科技园支行</t>
  </si>
  <si>
    <t>120915130310108</t>
  </si>
  <si>
    <t>中国平安人寿保险股份有限公司广东分公司</t>
  </si>
  <si>
    <t>中国建设银行广州福今支行</t>
  </si>
  <si>
    <t>44001400707050066396</t>
  </si>
  <si>
    <t>珠江人寿保险股份有限公司</t>
  </si>
  <si>
    <t>建设银行广州华景新城支行</t>
  </si>
  <si>
    <t>44001580516059668668</t>
  </si>
  <si>
    <t>广州银行股份有限公司</t>
  </si>
  <si>
    <t>328800161241</t>
  </si>
  <si>
    <t>富德财产保险股份有限公司广东分公司</t>
  </si>
  <si>
    <t>农业银行广州五羊新城支行</t>
  </si>
  <si>
    <t>44030401040002994</t>
  </si>
  <si>
    <t>广东能源财产保险自保有限公司</t>
  </si>
  <si>
    <t>建设银行广州粤电支行</t>
  </si>
  <si>
    <t>44050138220100000336</t>
  </si>
  <si>
    <t>中国人寿财产保险股份有限公司广东省分公司</t>
  </si>
  <si>
    <t>3602028529201276448</t>
  </si>
  <si>
    <t>广东粤财信托有限公司</t>
  </si>
  <si>
    <t>44001863201050180360</t>
  </si>
  <si>
    <t>永安财产保险股份有限公司广东分公司</t>
  </si>
  <si>
    <t>工商银行广州大德路支行</t>
  </si>
  <si>
    <t>3602016519200010274</t>
  </si>
  <si>
    <t>泰康人寿保险有限责任公司广东分公司</t>
  </si>
  <si>
    <t>建设银行广州利雅湾支行</t>
  </si>
  <si>
    <t>44050146004100000299</t>
  </si>
  <si>
    <t>中国太平洋财产保险股份有限公司广东分公司</t>
  </si>
  <si>
    <t>民生银行广州越华支行</t>
  </si>
  <si>
    <t>698966551</t>
  </si>
  <si>
    <t>京东安联财产保险有限公司</t>
  </si>
  <si>
    <t>中信银行广州分行</t>
  </si>
  <si>
    <t>7443020187100004614</t>
  </si>
  <si>
    <t>民生人寿保险股份有限公司广东分公司</t>
  </si>
  <si>
    <t>工商银行广州大道支行</t>
  </si>
  <si>
    <t>3602072209200575683</t>
  </si>
  <si>
    <t>珠江金融租赁有限公司</t>
  </si>
  <si>
    <t>广州农村商业银行股份有限公司华夏支行</t>
  </si>
  <si>
    <t>05875023000007468</t>
  </si>
  <si>
    <t>对新发行债券企业补贴</t>
  </si>
  <si>
    <t>广东省旅游控股集团有限公司</t>
  </si>
  <si>
    <t>中国工商银行广州第二支行</t>
  </si>
  <si>
    <t>3602000509200628057</t>
  </si>
  <si>
    <t>五（四）对在交易所市场、银行间市场、机构间私募产品报价与服务系统等平台新发行债券的企业给予发行费用10%的一次性补贴；在区域性股权市场新发行债券的企业给予发行费用20%的一次性补贴。以上补贴最高不超过50万元，认定为绿色债券的，最高不超过100万元。</t>
  </si>
  <si>
    <t>广东省广新控股集团有限公司</t>
  </si>
  <si>
    <t>中国银行广州保利国际广场支行</t>
  </si>
  <si>
    <t>635358764160</t>
  </si>
  <si>
    <t>其中：23广新SCP001</t>
  </si>
  <si>
    <t>23广新SCP002</t>
  </si>
  <si>
    <t>23广新SCP003</t>
  </si>
  <si>
    <t>21广新05</t>
  </si>
  <si>
    <t>21广新06</t>
  </si>
  <si>
    <t>20广新MTN001</t>
  </si>
  <si>
    <t>广州南沙资产经营集团有限公司</t>
  </si>
  <si>
    <t>工商银行广东自由贸易试验区南沙分行</t>
  </si>
  <si>
    <t>3602056919200007782</t>
  </si>
  <si>
    <t>广州工业投资控股集团有限公司</t>
  </si>
  <si>
    <t>工商银行广州鹤洞支行</t>
  </si>
  <si>
    <t>3602001409000871402</t>
  </si>
  <si>
    <t>广州医药股份有限公司</t>
  </si>
  <si>
    <t>中国工商银行股份有限公司广州第二支行</t>
  </si>
  <si>
    <t>3602000519200014976</t>
  </si>
  <si>
    <t>广州市公共交通集团有限公司</t>
  </si>
  <si>
    <t>中国工商银行广州第一支行</t>
  </si>
  <si>
    <t>3602000119201472027</t>
  </si>
  <si>
    <t>广东能源融资租赁有限公司</t>
  </si>
  <si>
    <t>中国工商银行股份有限公司广州南沙港前大道支行</t>
  </si>
  <si>
    <t>3602056919200289758</t>
  </si>
  <si>
    <t>广州开发区投资控股有限公司</t>
  </si>
  <si>
    <t>广州银行科学城支行</t>
  </si>
  <si>
    <t>800150499909021</t>
  </si>
  <si>
    <t>广州市自来水有限公司</t>
  </si>
  <si>
    <t>工商银行广州东风西路支行</t>
  </si>
  <si>
    <t>3602000409000136110</t>
  </si>
  <si>
    <t>南航国际融资租赁有限公司</t>
  </si>
  <si>
    <t>中国工商银行股份有限公司广州机场支行</t>
  </si>
  <si>
    <t>3602065219200246325</t>
  </si>
  <si>
    <t>广州环保投资集团有限公司</t>
  </si>
  <si>
    <t>中国民生银行股份有限公司广州黄埔大道支行</t>
  </si>
  <si>
    <t>广州资产管理有限公司</t>
  </si>
  <si>
    <t>中国建设银行股份有限公司广州西塔支行</t>
  </si>
  <si>
    <t>44050158004809000288</t>
  </si>
  <si>
    <t>其中：20粤资产PPN002</t>
  </si>
  <si>
    <t>20广州资管MTN001</t>
  </si>
  <si>
    <t>22广州资管SCP001</t>
  </si>
  <si>
    <t>22广州资管SCP002</t>
  </si>
  <si>
    <t>22广州资管SCP003</t>
  </si>
  <si>
    <t>23广州资管SCP001</t>
  </si>
  <si>
    <t>23广州资管SCP002</t>
  </si>
  <si>
    <t>广州港集团有限公司</t>
  </si>
  <si>
    <t>中国建设银行股份有限公司广州港湾广场支行</t>
  </si>
  <si>
    <t>44001470041052500067</t>
  </si>
  <si>
    <t>广东恒健投资控股有限公司</t>
  </si>
  <si>
    <t>建行广州东宝大厦支行</t>
  </si>
  <si>
    <t>44001400115059888888</t>
  </si>
  <si>
    <t>广州越秀融资租赁有限公司</t>
  </si>
  <si>
    <t>中国银行广州国际金融中心支行</t>
  </si>
  <si>
    <t>718558870532</t>
  </si>
  <si>
    <t>其中：21越租03</t>
  </si>
  <si>
    <t>23越秀租赁SCP007</t>
  </si>
  <si>
    <t>23越秀租赁SCP006</t>
  </si>
  <si>
    <t>23越秀租赁SCP005</t>
  </si>
  <si>
    <t>23越秀租赁SCP004</t>
  </si>
  <si>
    <t>23越秀租赁SCP003</t>
  </si>
  <si>
    <t>23越秀租赁SCP002</t>
  </si>
  <si>
    <t>23越秀租赁SCP001</t>
  </si>
  <si>
    <t>22越秀租赁SCP007</t>
  </si>
  <si>
    <t>22越秀租赁SCP006</t>
  </si>
  <si>
    <t>22越秀租赁SCP005</t>
  </si>
  <si>
    <t>22越秀租赁SCP004</t>
  </si>
  <si>
    <t>21越秀租赁MTN002</t>
  </si>
  <si>
    <t>20越秀租赁MTN001</t>
  </si>
  <si>
    <t>广州地铁集团有限公司</t>
  </si>
  <si>
    <t>中国建设银行股份有限公司广州越秀支行</t>
  </si>
  <si>
    <t>44001420301050130412</t>
  </si>
  <si>
    <t>其中：22广州地铁SCP011</t>
  </si>
  <si>
    <t>22广州地铁SCP003</t>
  </si>
  <si>
    <t>22广州地铁SCP004</t>
  </si>
  <si>
    <t>22广州地铁SCP005</t>
  </si>
  <si>
    <t>22广州地铁SCP006</t>
  </si>
  <si>
    <t>22广州地铁SCP007</t>
  </si>
  <si>
    <t>22广州地铁SCP008</t>
  </si>
  <si>
    <t>22广州地铁SCP009</t>
  </si>
  <si>
    <t>23广州地铁SCP003</t>
  </si>
  <si>
    <t>23广州地铁SCP004</t>
  </si>
  <si>
    <t>20广州地铁MTN001</t>
  </si>
  <si>
    <t>20广州地铁MTN003</t>
  </si>
  <si>
    <t>20广州地铁MTN004</t>
  </si>
  <si>
    <t>21广州地铁MTN004</t>
  </si>
  <si>
    <t>21广州地铁MTN006</t>
  </si>
  <si>
    <t>21广州地铁MTN007</t>
  </si>
  <si>
    <t>中国南方电网有限责任公司</t>
  </si>
  <si>
    <t>中国建设银行广州南网中心支行</t>
  </si>
  <si>
    <t>44001382202052500053</t>
  </si>
  <si>
    <t>其中：2020年第一期中期票据</t>
  </si>
  <si>
    <t>2020年第二期中期票据</t>
  </si>
  <si>
    <t>2020年第三期中期票据</t>
  </si>
  <si>
    <t>2020年第四期中期票据</t>
  </si>
  <si>
    <t>2020年第六期中期票据</t>
  </si>
  <si>
    <t>2022年第九期超短融</t>
  </si>
  <si>
    <t>2022年第十期超短融</t>
  </si>
  <si>
    <t>2022年第十二期超短融</t>
  </si>
  <si>
    <t>2022年第十六期超短融</t>
  </si>
  <si>
    <t>2022年第十七期超短融</t>
  </si>
  <si>
    <t>2022年第十八期绿色超短融</t>
  </si>
  <si>
    <t>2022年第十九期超短融</t>
  </si>
  <si>
    <t>2022年第二十期超短融</t>
  </si>
  <si>
    <t>2023年第一期超短融</t>
  </si>
  <si>
    <t>2023年第二期超短融</t>
  </si>
  <si>
    <t>2023年第三期超短融</t>
  </si>
  <si>
    <t>2023年第四期超短融</t>
  </si>
  <si>
    <t>2023年第五期超短融</t>
  </si>
  <si>
    <t>2023年第八期超短融</t>
  </si>
  <si>
    <t>2023年第九期超短融</t>
  </si>
  <si>
    <t>2023年第六期绿色超短融</t>
  </si>
  <si>
    <t>2023年第十四期超短融</t>
  </si>
  <si>
    <t>广州越秀集团股份有限公司</t>
  </si>
  <si>
    <t>建行广州西塔支行</t>
  </si>
  <si>
    <t>44001580048052500608</t>
  </si>
  <si>
    <t>其中：20越秀集团MTN002</t>
  </si>
  <si>
    <t>22越秀集团SCP010</t>
  </si>
  <si>
    <t>22越秀集团SCP015</t>
  </si>
  <si>
    <t>22越秀集团SCP016</t>
  </si>
  <si>
    <t>22越秀集团SCP017</t>
  </si>
  <si>
    <t>23越秀集团SCP001</t>
  </si>
  <si>
    <t>23越秀集团SCP002</t>
  </si>
  <si>
    <t>23越秀集团SCP003</t>
  </si>
  <si>
    <t>23越秀集团SCP004</t>
  </si>
  <si>
    <t>23越秀集团SCP005</t>
  </si>
  <si>
    <t>23越秀集团SCP006</t>
  </si>
  <si>
    <t>23越秀集团SCP007</t>
  </si>
  <si>
    <t>23越秀集团SCP009</t>
  </si>
  <si>
    <t>市委市政府批准的其他重点工作项目——巨灾指数保险市级保费</t>
  </si>
  <si>
    <t>中国人寿财产保险股份有限公司广州分公司</t>
  </si>
  <si>
    <t>中国建设银行广州珠江俊园支行</t>
  </si>
  <si>
    <t>44001580510053004950</t>
  </si>
  <si>
    <t>十三、对于市委、市政府批准的促进本市金融业发展的其他重点工作任务，经报市政府同意后给予适当扶持。</t>
  </si>
  <si>
    <t>农村金融建设资金——政策性农村住房保险市级保费</t>
  </si>
  <si>
    <t>中国人民财产保险股份有限公司广州市分公司</t>
  </si>
  <si>
    <t>工商银行广州第一支行</t>
  </si>
  <si>
    <t>3602000109001051277</t>
  </si>
  <si>
    <t>广州市金融发展专项资金融资租赁产业发展事项</t>
  </si>
  <si>
    <t>广州南沙南航天吉租赁有限公司</t>
  </si>
  <si>
    <t>中国银行广东省分行</t>
  </si>
  <si>
    <t>721175830498</t>
  </si>
  <si>
    <t>1）对新开展的飞机、船舶租赁项目，按项目合同金额给予不超过0.1%的补贴，单个项目最高不超过100万元。
2）对飞机、船舶租赁老旧资产处置项目，按照项目合同金额给予不超过0.5%的补贴，单个项目最高不超过100万元。
3）除飞机、船舶项目外，对我市融资租赁企业为本市企业提供融资租赁服务，或购入我市先进制造企业生产的设备用于对外融资租赁服务等情况，单个企业最高不超过500万元：对于单个融资租赁合同金额在2000万元及以上的项目，按项目投放金额给予一定比例补贴。对直租项目给予不超过0.5%的补贴，对回租项目给予不超过0.2%的补贴。对于涉及小微、三农、绿色业务，单个融资租赁合同金额不足2000万元的、累计融资租赁合同金额在2000万元及以上的，按项目投放总金额给予一定比例补贴。对上述项目，按投放总金额给予不超过0.5%的补贴。</t>
  </si>
  <si>
    <t>南航南沙融资租赁（广州）有限公司</t>
  </si>
  <si>
    <t>中国光大银行股份有限公司广州天河支行</t>
  </si>
  <si>
    <t>38650188000188077</t>
  </si>
  <si>
    <t>广州南沙南航天高租赁有限公司</t>
  </si>
  <si>
    <t>中信银行股份有限公司广州白云支行</t>
  </si>
  <si>
    <t>8110901012701468385</t>
  </si>
  <si>
    <t>广州农村商业银行华夏支行</t>
  </si>
  <si>
    <t>广州南沙南航天水租赁有限公司</t>
  </si>
  <si>
    <t>3602065209200269283</t>
  </si>
  <si>
    <t>广州南沙南航天荣租赁有限公司</t>
  </si>
  <si>
    <t>中国建设银行股份有限公司广州南航大厦支行</t>
  </si>
  <si>
    <t>44050149010600003856</t>
  </si>
  <si>
    <t>广州南沙南航天阳租赁有限公司</t>
  </si>
  <si>
    <t>3602065209200381791</t>
  </si>
  <si>
    <t>天高十一号（广州）飞机租赁有限公司</t>
  </si>
  <si>
    <t>中国工商银行股份有限公司广东自由贸易试验区南沙分行</t>
  </si>
  <si>
    <t>3602056909200800212</t>
  </si>
  <si>
    <t>苏银十号（广州）飞机租赁有限公司</t>
  </si>
  <si>
    <t>宁波银行股份有限公司南京河西支行</t>
  </si>
  <si>
    <t>72070122000398502</t>
  </si>
  <si>
    <t>苏银九号（广州）飞机租赁有限公司</t>
  </si>
  <si>
    <t>72070122000398446</t>
  </si>
  <si>
    <t>苏银八号（广州）飞机租赁有限公司</t>
  </si>
  <si>
    <t>浙商银行股份有限公司南京秦淮支行</t>
  </si>
  <si>
    <t>3010000110120100223951</t>
  </si>
  <si>
    <t>苏银七号（广州）飞机租赁有限公司</t>
  </si>
  <si>
    <t>72070122000378192</t>
  </si>
  <si>
    <t>粤科港航融资租赁有限公司</t>
  </si>
  <si>
    <t>招商银行广州分行营业部</t>
  </si>
  <si>
    <t>120910360210802</t>
  </si>
  <si>
    <t>建行广州粤电支行</t>
  </si>
  <si>
    <t>44050138220100000251</t>
  </si>
  <si>
    <t>广州发展融资租赁有限公司</t>
  </si>
  <si>
    <t>中国工商银行股份有限公司广州第一支行</t>
  </si>
  <si>
    <t>3602000109201796173</t>
  </si>
  <si>
    <t>广州工控万宝融资租赁有限公司</t>
  </si>
  <si>
    <t>中国工商银行股份有限公司广州环市中路支行</t>
  </si>
  <si>
    <t>3602073909200220037</t>
  </si>
  <si>
    <t>立根融资租赁有限公司</t>
  </si>
  <si>
    <t>兴业银行广州分行营业部银行</t>
  </si>
  <si>
    <t>394880100100392059</t>
  </si>
  <si>
    <t>中国银行股份有限公司广州国际金融中心支行</t>
  </si>
  <si>
    <t>广州高新区融资租赁有限公司</t>
  </si>
  <si>
    <t>中国农业银行股份有限公司广州开发区分行</t>
  </si>
  <si>
    <t>44064801040002846</t>
  </si>
  <si>
    <t>知识城(广州)融资租赁有限公司</t>
  </si>
  <si>
    <t>广州农村商业银行股份有限公司开创大道支行</t>
  </si>
  <si>
    <t>05051406000001424</t>
  </si>
  <si>
    <t>科学城（广州）融资租赁有限公司</t>
  </si>
  <si>
    <t>中信银行开发区支行</t>
  </si>
  <si>
    <t>8110901012400633197</t>
  </si>
  <si>
    <t>广开融资租赁（广州）有限公司</t>
  </si>
  <si>
    <t>中信银行广州开发区支行</t>
  </si>
  <si>
    <t>8110901013401268742</t>
  </si>
  <si>
    <t>广东屯兴融资租赁有限公司</t>
  </si>
  <si>
    <t>平安银行广州羊城支行</t>
  </si>
  <si>
    <t>11014579472004</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</si>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</sst>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22"/>
      <color theme="1"/>
      <name val="方正小标宋_GBK"/>
      <charset val="134"/>
    </font>
    <font>
      <b/>
      <sz val="11"/>
      <color indexed="8"/>
      <name val="宋体"/>
      <charset val="134"/>
    </font>
    <font>
      <b/>
      <sz val="10"/>
      <name val="宋体"/>
      <charset val="134"/>
    </font>
    <font>
      <b/>
      <sz val="11"/>
      <name val="宋体"/>
      <charset val="134"/>
    </font>
    <font>
      <sz val="10"/>
      <color indexed="8"/>
      <name val="宋体"/>
      <charset val="134"/>
      <scheme val="minor"/>
    </font>
    <font>
      <sz val="10"/>
      <color theme="1"/>
      <name val="宋体"/>
      <charset val="134"/>
      <scheme val="minor"/>
    </font>
    <font>
      <sz val="10"/>
      <name val="宋体"/>
      <charset val="134"/>
      <scheme val="minor"/>
    </font>
    <font>
      <b/>
      <sz val="10"/>
      <name val="宋体"/>
      <charset val="134"/>
      <scheme val="minor"/>
    </font>
    <font>
      <sz val="12"/>
      <color rgb="FF000000"/>
      <name val="SimSun"/>
      <charset val="134"/>
    </font>
    <font>
      <sz val="10"/>
      <color indexed="8"/>
      <name val="宋体"/>
      <charset val="134"/>
    </font>
    <font>
      <sz val="11"/>
      <color rgb="FF000000"/>
      <name val="宋体"/>
      <charset val="134"/>
      <scheme val="minor"/>
    </font>
    <font>
      <b/>
      <sz val="11"/>
      <color theme="1"/>
      <name val="宋体"/>
      <charset val="134"/>
      <scheme val="minor"/>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1">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3" fontId="2" fillId="0" borderId="1" xfId="8"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3" fontId="7" fillId="0" borderId="1" xfId="8" applyFont="1" applyFill="1" applyBorder="1" applyAlignment="1">
      <alignment horizontal="right" vertical="center" wrapText="1"/>
    </xf>
    <xf numFmtId="0" fontId="6" fillId="0" borderId="3" xfId="0" applyFont="1" applyFill="1" applyBorder="1" applyAlignment="1">
      <alignment horizontal="center" vertical="center" wrapText="1"/>
    </xf>
    <xf numFmtId="43" fontId="8" fillId="0" borderId="1" xfId="8" applyFont="1" applyFill="1" applyBorder="1" applyAlignment="1">
      <alignment horizontal="right"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9" fillId="0" borderId="0" xfId="0" applyFont="1">
      <alignment vertical="center"/>
    </xf>
    <xf numFmtId="0" fontId="1" fillId="0" borderId="0" xfId="0" applyFont="1" applyFill="1" applyAlignment="1">
      <alignment horizontal="left" vertical="center"/>
    </xf>
    <xf numFmtId="43" fontId="2" fillId="0" borderId="1" xfId="8"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1" xfId="0" applyFont="1" applyFill="1" applyBorder="1" applyAlignment="1">
      <alignment horizontal="right"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1" xfId="0" applyFont="1" applyBorder="1" applyAlignment="1">
      <alignment horizontal="right" vertical="center"/>
    </xf>
    <xf numFmtId="0" fontId="5" fillId="0" borderId="4" xfId="0" applyFont="1" applyFill="1" applyBorder="1" applyAlignment="1">
      <alignment horizontal="center" vertical="center" wrapText="1"/>
    </xf>
    <xf numFmtId="0" fontId="0" fillId="0" borderId="1" xfId="0" applyBorder="1" applyAlignment="1">
      <alignment horizontal="right" vertical="center"/>
    </xf>
    <xf numFmtId="0" fontId="10" fillId="0" borderId="1" xfId="0" applyFont="1" applyBorder="1" applyAlignment="1">
      <alignment horizontal="right" vertical="center"/>
    </xf>
    <xf numFmtId="0" fontId="11" fillId="0" borderId="1" xfId="0" applyFont="1" applyFill="1" applyBorder="1" applyAlignment="1">
      <alignment horizontal="left" vertical="center"/>
    </xf>
    <xf numFmtId="176" fontId="0" fillId="0" borderId="1" xfId="0" applyNumberFormat="1" applyBorder="1" applyAlignment="1">
      <alignment horizontal="right" vertical="center"/>
    </xf>
    <xf numFmtId="0" fontId="0" fillId="0" borderId="1" xfId="0" applyFill="1" applyBorder="1" applyAlignment="1">
      <alignment horizontal="lef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12" fillId="0" borderId="1" xfId="0" applyNumberFormat="1" applyFont="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49" fontId="6" fillId="0" borderId="4" xfId="0" applyNumberFormat="1"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lignment vertical="center"/>
    </xf>
    <xf numFmtId="0" fontId="6" fillId="0" borderId="1" xfId="0" applyFont="1" applyFill="1" applyBorder="1" applyAlignment="1">
      <alignment horizontal="center" vertical="center" wrapText="1"/>
    </xf>
    <xf numFmtId="43" fontId="13" fillId="0" borderId="1" xfId="0" applyNumberFormat="1" applyFont="1" applyFill="1" applyBorder="1" applyAlignment="1">
      <alignment vertical="center" wrapText="1"/>
    </xf>
    <xf numFmtId="0" fontId="6" fillId="0" borderId="1" xfId="0" applyFont="1" applyFill="1" applyBorder="1" applyAlignment="1">
      <alignment horizontal="left" vertical="center"/>
    </xf>
    <xf numFmtId="0" fontId="9" fillId="0" borderId="0" xfId="0" applyFont="1" quotePrefix="1">
      <alignment vertical="center"/>
    </xf>
    <xf numFmtId="49" fontId="6" fillId="0" borderId="1" xfId="0" applyNumberFormat="1" applyFont="1" applyFill="1" applyBorder="1" applyAlignment="1" quotePrefix="1">
      <alignment horizontal="left" vertical="center" wrapText="1"/>
    </xf>
    <xf numFmtId="0" fontId="5" fillId="0" borderId="1" xfId="0" applyFont="1" applyFill="1" applyBorder="1" applyAlignment="1" quotePrefix="1">
      <alignment horizontal="left" vertical="center" wrapText="1"/>
    </xf>
    <xf numFmtId="49" fontId="5" fillId="0" borderId="1" xfId="0" applyNumberFormat="1" applyFont="1" applyFill="1" applyBorder="1" applyAlignment="1" quotePrefix="1">
      <alignment horizontal="left" vertical="center" wrapText="1"/>
    </xf>
    <xf numFmtId="0" fontId="0" fillId="0" borderId="1" xfId="0" applyFill="1" applyBorder="1" applyAlignment="1" quotePrefix="1">
      <alignment horizontal="left" vertical="center"/>
    </xf>
    <xf numFmtId="49" fontId="6" fillId="0" borderId="4"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7"/>
  <sheetViews>
    <sheetView tabSelected="1" topLeftCell="A132" workbookViewId="0">
      <selection activeCell="K189" sqref="K189"/>
    </sheetView>
  </sheetViews>
  <sheetFormatPr defaultColWidth="9.81666666666667" defaultRowHeight="13.5"/>
  <cols>
    <col min="1" max="1" width="4.78333333333333" style="1" customWidth="1"/>
    <col min="2" max="2" width="14.5666666666667" style="1" customWidth="1"/>
    <col min="3" max="3" width="33.5166666666667" style="3" customWidth="1"/>
    <col min="4" max="4" width="33.5833333333333" style="3" customWidth="1"/>
    <col min="5" max="5" width="34.6666666666667" style="3" customWidth="1"/>
    <col min="6" max="6" width="22.1833333333333" style="3" customWidth="1"/>
    <col min="7" max="7" width="16.7333333333333" style="1" customWidth="1"/>
    <col min="8" max="8" width="9.81666666666667" style="1" customWidth="1"/>
    <col min="9" max="9" width="36.8333333333333" style="3" customWidth="1"/>
    <col min="10" max="16384" width="9.81666666666667" style="1"/>
  </cols>
  <sheetData>
    <row r="1" ht="51" customHeight="1" spans="1:9">
      <c r="A1" s="4" t="s">
        <v>0</v>
      </c>
      <c r="B1" s="4"/>
      <c r="C1" s="4"/>
      <c r="D1" s="4"/>
      <c r="E1" s="4"/>
      <c r="F1" s="4"/>
      <c r="G1" s="4"/>
      <c r="H1" s="4"/>
      <c r="I1" s="22"/>
    </row>
    <row r="2" ht="24" customHeight="1" spans="1:9">
      <c r="A2" s="5" t="s">
        <v>1</v>
      </c>
      <c r="B2" s="5" t="s">
        <v>2</v>
      </c>
      <c r="C2" s="6" t="s">
        <v>3</v>
      </c>
      <c r="D2" s="7" t="s">
        <v>4</v>
      </c>
      <c r="E2" s="8" t="s">
        <v>5</v>
      </c>
      <c r="F2" s="9" t="s">
        <v>6</v>
      </c>
      <c r="G2" s="10" t="s">
        <v>7</v>
      </c>
      <c r="H2" s="10" t="s">
        <v>8</v>
      </c>
      <c r="I2" s="23" t="s">
        <v>9</v>
      </c>
    </row>
    <row r="3" ht="159" customHeight="1" spans="1:9">
      <c r="A3" s="11">
        <v>1</v>
      </c>
      <c r="B3" s="12" t="s">
        <v>10</v>
      </c>
      <c r="C3" s="13" t="s">
        <v>11</v>
      </c>
      <c r="D3" s="13" t="s">
        <v>11</v>
      </c>
      <c r="E3" s="14" t="s">
        <v>12</v>
      </c>
      <c r="F3" s="15" t="s">
        <v>13</v>
      </c>
      <c r="G3" s="16">
        <v>10000000</v>
      </c>
      <c r="H3" s="12" t="s">
        <v>14</v>
      </c>
      <c r="I3" s="24" t="s">
        <v>15</v>
      </c>
    </row>
    <row r="4" ht="159" customHeight="1" spans="1:9">
      <c r="A4" s="11">
        <v>2</v>
      </c>
      <c r="B4" s="17"/>
      <c r="C4" s="13" t="s">
        <v>16</v>
      </c>
      <c r="D4" s="13" t="s">
        <v>16</v>
      </c>
      <c r="E4" s="13" t="s">
        <v>17</v>
      </c>
      <c r="F4" s="15" t="s">
        <v>18</v>
      </c>
      <c r="G4" s="16">
        <v>3000000</v>
      </c>
      <c r="H4" s="17"/>
      <c r="I4" s="25"/>
    </row>
    <row r="5" ht="24" customHeight="1" spans="1:9">
      <c r="A5" s="11" t="s">
        <v>19</v>
      </c>
      <c r="B5" s="11"/>
      <c r="C5" s="14"/>
      <c r="D5" s="14"/>
      <c r="E5" s="14"/>
      <c r="F5" s="14"/>
      <c r="G5" s="18">
        <f>SUM(G3:G4)</f>
        <v>13000000</v>
      </c>
      <c r="H5" s="19"/>
      <c r="I5" s="13"/>
    </row>
    <row r="6" s="1" customFormat="1" ht="24" customHeight="1" spans="1:9">
      <c r="A6" s="11">
        <v>3</v>
      </c>
      <c r="B6" s="12" t="s">
        <v>20</v>
      </c>
      <c r="C6" s="14" t="s">
        <v>21</v>
      </c>
      <c r="D6" s="14" t="s">
        <v>21</v>
      </c>
      <c r="E6" s="14" t="s">
        <v>22</v>
      </c>
      <c r="F6" s="15" t="s">
        <v>23</v>
      </c>
      <c r="G6" s="16">
        <v>4000</v>
      </c>
      <c r="H6" s="12" t="s">
        <v>24</v>
      </c>
      <c r="I6" s="24" t="s">
        <v>25</v>
      </c>
    </row>
    <row r="7" s="1" customFormat="1" ht="24" customHeight="1" spans="1:9">
      <c r="A7" s="11">
        <v>4</v>
      </c>
      <c r="B7" s="17"/>
      <c r="C7" s="14" t="s">
        <v>26</v>
      </c>
      <c r="D7" s="14" t="s">
        <v>26</v>
      </c>
      <c r="E7" s="14" t="s">
        <v>27</v>
      </c>
      <c r="F7" s="15" t="s">
        <v>28</v>
      </c>
      <c r="G7" s="16">
        <v>12000</v>
      </c>
      <c r="H7" s="17"/>
      <c r="I7" s="25"/>
    </row>
    <row r="8" s="1" customFormat="1" ht="24" customHeight="1" spans="1:9">
      <c r="A8" s="11">
        <v>5</v>
      </c>
      <c r="B8" s="17"/>
      <c r="C8" s="14" t="s">
        <v>29</v>
      </c>
      <c r="D8" s="14" t="s">
        <v>29</v>
      </c>
      <c r="E8" s="14" t="s">
        <v>30</v>
      </c>
      <c r="F8" s="15" t="s">
        <v>31</v>
      </c>
      <c r="G8" s="16">
        <v>12000</v>
      </c>
      <c r="H8" s="17"/>
      <c r="I8" s="25"/>
    </row>
    <row r="9" s="1" customFormat="1" ht="24" customHeight="1" spans="1:9">
      <c r="A9" s="11">
        <v>6</v>
      </c>
      <c r="B9" s="17"/>
      <c r="C9" s="14" t="s">
        <v>32</v>
      </c>
      <c r="D9" s="14" t="s">
        <v>32</v>
      </c>
      <c r="E9" s="14" t="s">
        <v>33</v>
      </c>
      <c r="F9" s="15" t="s">
        <v>34</v>
      </c>
      <c r="G9" s="16">
        <v>10000</v>
      </c>
      <c r="H9" s="17"/>
      <c r="I9" s="25"/>
    </row>
    <row r="10" s="1" customFormat="1" ht="24" customHeight="1" spans="1:9">
      <c r="A10" s="11">
        <v>7</v>
      </c>
      <c r="B10" s="17"/>
      <c r="C10" s="14" t="s">
        <v>35</v>
      </c>
      <c r="D10" s="14" t="s">
        <v>35</v>
      </c>
      <c r="E10" s="14" t="s">
        <v>36</v>
      </c>
      <c r="F10" s="15" t="s">
        <v>37</v>
      </c>
      <c r="G10" s="16">
        <v>10000</v>
      </c>
      <c r="H10" s="17"/>
      <c r="I10" s="25"/>
    </row>
    <row r="11" s="1" customFormat="1" ht="24" customHeight="1" spans="1:9">
      <c r="A11" s="11">
        <v>8</v>
      </c>
      <c r="B11" s="17"/>
      <c r="C11" s="14" t="s">
        <v>38</v>
      </c>
      <c r="D11" s="14" t="s">
        <v>38</v>
      </c>
      <c r="E11" s="14" t="s">
        <v>39</v>
      </c>
      <c r="F11" s="15" t="s">
        <v>40</v>
      </c>
      <c r="G11" s="16">
        <v>5000</v>
      </c>
      <c r="H11" s="17"/>
      <c r="I11" s="25"/>
    </row>
    <row r="12" s="1" customFormat="1" ht="24" customHeight="1" spans="1:9">
      <c r="A12" s="11">
        <v>9</v>
      </c>
      <c r="B12" s="17"/>
      <c r="C12" s="14" t="s">
        <v>41</v>
      </c>
      <c r="D12" s="14" t="s">
        <v>41</v>
      </c>
      <c r="E12" s="14" t="s">
        <v>42</v>
      </c>
      <c r="F12" s="15" t="s">
        <v>43</v>
      </c>
      <c r="G12" s="16">
        <v>6000</v>
      </c>
      <c r="H12" s="17"/>
      <c r="I12" s="25"/>
    </row>
    <row r="13" s="1" customFormat="1" ht="24" customHeight="1" spans="1:9">
      <c r="A13" s="11">
        <v>10</v>
      </c>
      <c r="B13" s="17"/>
      <c r="C13" s="14" t="s">
        <v>44</v>
      </c>
      <c r="D13" s="14" t="s">
        <v>44</v>
      </c>
      <c r="E13" s="14" t="s">
        <v>45</v>
      </c>
      <c r="F13" s="15" t="s">
        <v>46</v>
      </c>
      <c r="G13" s="16">
        <v>12000</v>
      </c>
      <c r="H13" s="17"/>
      <c r="I13" s="25"/>
    </row>
    <row r="14" s="1" customFormat="1" ht="24" customHeight="1" spans="1:9">
      <c r="A14" s="11">
        <v>11</v>
      </c>
      <c r="B14" s="17"/>
      <c r="C14" s="14" t="s">
        <v>47</v>
      </c>
      <c r="D14" s="14" t="s">
        <v>47</v>
      </c>
      <c r="E14" s="14" t="s">
        <v>48</v>
      </c>
      <c r="F14" s="15" t="s">
        <v>49</v>
      </c>
      <c r="G14" s="16">
        <v>2000</v>
      </c>
      <c r="H14" s="17"/>
      <c r="I14" s="25"/>
    </row>
    <row r="15" s="1" customFormat="1" ht="24" customHeight="1" spans="1:9">
      <c r="A15" s="11">
        <v>12</v>
      </c>
      <c r="B15" s="17"/>
      <c r="C15" s="14" t="s">
        <v>50</v>
      </c>
      <c r="D15" s="14" t="s">
        <v>50</v>
      </c>
      <c r="E15" s="14" t="s">
        <v>51</v>
      </c>
      <c r="F15" s="15" t="s">
        <v>52</v>
      </c>
      <c r="G15" s="16">
        <v>108000</v>
      </c>
      <c r="H15" s="17"/>
      <c r="I15" s="25"/>
    </row>
    <row r="16" s="1" customFormat="1" ht="24" customHeight="1" spans="1:9">
      <c r="A16" s="11">
        <v>13</v>
      </c>
      <c r="B16" s="17"/>
      <c r="C16" s="14" t="s">
        <v>53</v>
      </c>
      <c r="D16" s="14" t="s">
        <v>53</v>
      </c>
      <c r="E16" s="14" t="s">
        <v>54</v>
      </c>
      <c r="F16" s="15" t="s">
        <v>55</v>
      </c>
      <c r="G16" s="16">
        <v>72000</v>
      </c>
      <c r="H16" s="17"/>
      <c r="I16" s="25"/>
    </row>
    <row r="17" s="1" customFormat="1" ht="24" customHeight="1" spans="1:9">
      <c r="A17" s="11">
        <v>14</v>
      </c>
      <c r="B17" s="17"/>
      <c r="C17" s="14" t="s">
        <v>56</v>
      </c>
      <c r="D17" s="14" t="s">
        <v>56</v>
      </c>
      <c r="E17" s="14" t="s">
        <v>57</v>
      </c>
      <c r="F17" s="15" t="s">
        <v>58</v>
      </c>
      <c r="G17" s="16">
        <v>12000</v>
      </c>
      <c r="H17" s="17"/>
      <c r="I17" s="25"/>
    </row>
    <row r="18" s="1" customFormat="1" ht="30" customHeight="1" spans="1:9">
      <c r="A18" s="11">
        <v>15</v>
      </c>
      <c r="B18" s="20"/>
      <c r="C18" s="14" t="s">
        <v>59</v>
      </c>
      <c r="D18" s="14" t="s">
        <v>59</v>
      </c>
      <c r="E18" s="14" t="s">
        <v>60</v>
      </c>
      <c r="F18" s="15" t="s">
        <v>61</v>
      </c>
      <c r="G18" s="16">
        <v>12000</v>
      </c>
      <c r="H18" s="20"/>
      <c r="I18" s="26"/>
    </row>
    <row r="19" s="1" customFormat="1" ht="26" customHeight="1" spans="1:9">
      <c r="A19" s="11">
        <v>16</v>
      </c>
      <c r="B19" s="12" t="s">
        <v>20</v>
      </c>
      <c r="C19" s="14" t="s">
        <v>62</v>
      </c>
      <c r="D19" s="14" t="s">
        <v>62</v>
      </c>
      <c r="E19" s="14" t="s">
        <v>63</v>
      </c>
      <c r="F19" s="15" t="s">
        <v>64</v>
      </c>
      <c r="G19" s="16">
        <v>12000</v>
      </c>
      <c r="H19" s="12" t="s">
        <v>24</v>
      </c>
      <c r="I19" s="24" t="s">
        <v>25</v>
      </c>
    </row>
    <row r="20" s="1" customFormat="1" ht="21" customHeight="1" spans="1:9">
      <c r="A20" s="11">
        <v>17</v>
      </c>
      <c r="B20" s="17"/>
      <c r="C20" s="14" t="s">
        <v>65</v>
      </c>
      <c r="D20" s="14" t="s">
        <v>65</v>
      </c>
      <c r="E20" s="14" t="s">
        <v>66</v>
      </c>
      <c r="F20" s="15" t="s">
        <v>67</v>
      </c>
      <c r="G20" s="16">
        <v>12000</v>
      </c>
      <c r="H20" s="17"/>
      <c r="I20" s="25"/>
    </row>
    <row r="21" s="1" customFormat="1" ht="27" customHeight="1" spans="1:9">
      <c r="A21" s="11">
        <v>18</v>
      </c>
      <c r="B21" s="17"/>
      <c r="C21" s="14" t="s">
        <v>68</v>
      </c>
      <c r="D21" s="14" t="s">
        <v>68</v>
      </c>
      <c r="E21" s="14" t="s">
        <v>69</v>
      </c>
      <c r="F21" s="51" t="s">
        <v>70</v>
      </c>
      <c r="G21" s="16">
        <v>12000</v>
      </c>
      <c r="H21" s="17"/>
      <c r="I21" s="25"/>
    </row>
    <row r="22" s="1" customFormat="1" ht="23" customHeight="1" spans="1:9">
      <c r="A22" s="11">
        <v>19</v>
      </c>
      <c r="B22" s="17"/>
      <c r="C22" s="14" t="s">
        <v>71</v>
      </c>
      <c r="D22" s="14" t="s">
        <v>71</v>
      </c>
      <c r="E22" s="14" t="s">
        <v>72</v>
      </c>
      <c r="F22" s="15" t="s">
        <v>73</v>
      </c>
      <c r="G22" s="16">
        <v>8000</v>
      </c>
      <c r="H22" s="17"/>
      <c r="I22" s="25"/>
    </row>
    <row r="23" s="1" customFormat="1" ht="24" customHeight="1" spans="1:9">
      <c r="A23" s="11">
        <v>20</v>
      </c>
      <c r="B23" s="17"/>
      <c r="C23" s="14" t="s">
        <v>74</v>
      </c>
      <c r="D23" s="14" t="s">
        <v>74</v>
      </c>
      <c r="E23" s="14" t="s">
        <v>75</v>
      </c>
      <c r="F23" s="15" t="s">
        <v>76</v>
      </c>
      <c r="G23" s="16">
        <v>12000</v>
      </c>
      <c r="H23" s="17"/>
      <c r="I23" s="25"/>
    </row>
    <row r="24" s="1" customFormat="1" ht="24" customHeight="1" spans="1:9">
      <c r="A24" s="11">
        <v>21</v>
      </c>
      <c r="B24" s="17"/>
      <c r="C24" s="14" t="s">
        <v>77</v>
      </c>
      <c r="D24" s="14" t="s">
        <v>77</v>
      </c>
      <c r="E24" s="14" t="s">
        <v>78</v>
      </c>
      <c r="F24" s="15" t="s">
        <v>79</v>
      </c>
      <c r="G24" s="16">
        <v>10000</v>
      </c>
      <c r="H24" s="17"/>
      <c r="I24" s="25"/>
    </row>
    <row r="25" s="1" customFormat="1" ht="27" customHeight="1" spans="1:9">
      <c r="A25" s="11">
        <v>22</v>
      </c>
      <c r="B25" s="17"/>
      <c r="C25" s="14" t="s">
        <v>80</v>
      </c>
      <c r="D25" s="14" t="s">
        <v>80</v>
      </c>
      <c r="E25" s="14" t="s">
        <v>81</v>
      </c>
      <c r="F25" s="15" t="s">
        <v>82</v>
      </c>
      <c r="G25" s="16">
        <v>12000</v>
      </c>
      <c r="H25" s="17"/>
      <c r="I25" s="25"/>
    </row>
    <row r="26" s="1" customFormat="1" ht="24" customHeight="1" spans="1:9">
      <c r="A26" s="11">
        <v>23</v>
      </c>
      <c r="B26" s="17"/>
      <c r="C26" s="14" t="s">
        <v>83</v>
      </c>
      <c r="D26" s="14" t="s">
        <v>83</v>
      </c>
      <c r="E26" s="14" t="s">
        <v>84</v>
      </c>
      <c r="F26" s="15" t="s">
        <v>85</v>
      </c>
      <c r="G26" s="16">
        <v>12000</v>
      </c>
      <c r="H26" s="17"/>
      <c r="I26" s="25"/>
    </row>
    <row r="27" s="1" customFormat="1" ht="24" customHeight="1" spans="1:9">
      <c r="A27" s="11">
        <v>24</v>
      </c>
      <c r="B27" s="17"/>
      <c r="C27" s="14" t="s">
        <v>86</v>
      </c>
      <c r="D27" s="14" t="s">
        <v>86</v>
      </c>
      <c r="E27" s="14" t="s">
        <v>87</v>
      </c>
      <c r="F27" s="15" t="s">
        <v>88</v>
      </c>
      <c r="G27" s="16">
        <v>12000</v>
      </c>
      <c r="H27" s="17"/>
      <c r="I27" s="25"/>
    </row>
    <row r="28" s="1" customFormat="1" ht="24" customHeight="1" spans="1:9">
      <c r="A28" s="11">
        <v>25</v>
      </c>
      <c r="B28" s="17"/>
      <c r="C28" s="14" t="s">
        <v>89</v>
      </c>
      <c r="D28" s="14" t="s">
        <v>89</v>
      </c>
      <c r="E28" s="14" t="s">
        <v>90</v>
      </c>
      <c r="F28" s="15" t="s">
        <v>91</v>
      </c>
      <c r="G28" s="16">
        <v>10000</v>
      </c>
      <c r="H28" s="17"/>
      <c r="I28" s="25"/>
    </row>
    <row r="29" s="1" customFormat="1" ht="24" customHeight="1" spans="1:9">
      <c r="A29" s="11">
        <v>26</v>
      </c>
      <c r="B29" s="17"/>
      <c r="C29" s="14" t="s">
        <v>92</v>
      </c>
      <c r="D29" s="14" t="s">
        <v>92</v>
      </c>
      <c r="E29" s="14" t="s">
        <v>93</v>
      </c>
      <c r="F29" s="15" t="s">
        <v>94</v>
      </c>
      <c r="G29" s="16">
        <v>12000</v>
      </c>
      <c r="H29" s="17"/>
      <c r="I29" s="25"/>
    </row>
    <row r="30" s="1" customFormat="1" ht="24" customHeight="1" spans="1:9">
      <c r="A30" s="11">
        <v>27</v>
      </c>
      <c r="B30" s="17"/>
      <c r="C30" s="14" t="s">
        <v>95</v>
      </c>
      <c r="D30" s="14" t="s">
        <v>95</v>
      </c>
      <c r="E30" s="14" t="s">
        <v>96</v>
      </c>
      <c r="F30" s="15" t="s">
        <v>97</v>
      </c>
      <c r="G30" s="16">
        <v>71000</v>
      </c>
      <c r="H30" s="17"/>
      <c r="I30" s="25"/>
    </row>
    <row r="31" s="1" customFormat="1" ht="24" customHeight="1" spans="1:9">
      <c r="A31" s="11">
        <v>28</v>
      </c>
      <c r="B31" s="17"/>
      <c r="C31" s="14" t="s">
        <v>98</v>
      </c>
      <c r="D31" s="14" t="s">
        <v>98</v>
      </c>
      <c r="E31" s="14" t="s">
        <v>99</v>
      </c>
      <c r="F31" s="15" t="s">
        <v>100</v>
      </c>
      <c r="G31" s="16">
        <v>48000</v>
      </c>
      <c r="H31" s="17"/>
      <c r="I31" s="25"/>
    </row>
    <row r="32" s="1" customFormat="1" ht="21" customHeight="1" spans="1:9">
      <c r="A32" s="11">
        <v>29</v>
      </c>
      <c r="B32" s="17"/>
      <c r="C32" s="14" t="s">
        <v>101</v>
      </c>
      <c r="D32" s="14" t="s">
        <v>101</v>
      </c>
      <c r="E32" s="14" t="s">
        <v>102</v>
      </c>
      <c r="F32" s="15" t="s">
        <v>103</v>
      </c>
      <c r="G32" s="16">
        <v>2000</v>
      </c>
      <c r="H32" s="17"/>
      <c r="I32" s="25"/>
    </row>
    <row r="33" s="1" customFormat="1" ht="21" customHeight="1" spans="1:9">
      <c r="A33" s="11">
        <v>30</v>
      </c>
      <c r="B33" s="17"/>
      <c r="C33" s="14" t="s">
        <v>104</v>
      </c>
      <c r="D33" s="14" t="s">
        <v>104</v>
      </c>
      <c r="E33" s="14" t="s">
        <v>105</v>
      </c>
      <c r="F33" s="15" t="s">
        <v>106</v>
      </c>
      <c r="G33" s="16">
        <v>12000</v>
      </c>
      <c r="H33" s="17"/>
      <c r="I33" s="25"/>
    </row>
    <row r="34" s="1" customFormat="1" ht="21" customHeight="1" spans="1:9">
      <c r="A34" s="11">
        <v>31</v>
      </c>
      <c r="B34" s="17"/>
      <c r="C34" s="14" t="s">
        <v>107</v>
      </c>
      <c r="D34" s="14" t="s">
        <v>107</v>
      </c>
      <c r="E34" s="14" t="s">
        <v>108</v>
      </c>
      <c r="F34" s="15" t="s">
        <v>109</v>
      </c>
      <c r="G34" s="16">
        <v>12000</v>
      </c>
      <c r="H34" s="17"/>
      <c r="I34" s="25"/>
    </row>
    <row r="35" s="1" customFormat="1" ht="21" customHeight="1" spans="1:9">
      <c r="A35" s="11">
        <v>32</v>
      </c>
      <c r="B35" s="17"/>
      <c r="C35" s="14" t="s">
        <v>110</v>
      </c>
      <c r="D35" s="14" t="s">
        <v>110</v>
      </c>
      <c r="E35" s="14" t="s">
        <v>111</v>
      </c>
      <c r="F35" s="15" t="s">
        <v>112</v>
      </c>
      <c r="G35" s="16">
        <v>12000</v>
      </c>
      <c r="H35" s="17"/>
      <c r="I35" s="25"/>
    </row>
    <row r="36" s="1" customFormat="1" ht="21" customHeight="1" spans="1:9">
      <c r="A36" s="11">
        <v>33</v>
      </c>
      <c r="B36" s="17"/>
      <c r="C36" s="14" t="s">
        <v>113</v>
      </c>
      <c r="D36" s="14" t="s">
        <v>113</v>
      </c>
      <c r="E36" s="14" t="s">
        <v>111</v>
      </c>
      <c r="F36" s="15" t="s">
        <v>114</v>
      </c>
      <c r="G36" s="16">
        <v>6000</v>
      </c>
      <c r="H36" s="17"/>
      <c r="I36" s="25"/>
    </row>
    <row r="37" s="1" customFormat="1" ht="20" customHeight="1" spans="1:9">
      <c r="A37" s="11">
        <v>34</v>
      </c>
      <c r="B37" s="17"/>
      <c r="C37" s="14" t="s">
        <v>115</v>
      </c>
      <c r="D37" s="14" t="s">
        <v>115</v>
      </c>
      <c r="E37" s="14" t="s">
        <v>116</v>
      </c>
      <c r="F37" s="15" t="s">
        <v>117</v>
      </c>
      <c r="G37" s="16">
        <v>6000</v>
      </c>
      <c r="H37" s="17"/>
      <c r="I37" s="25"/>
    </row>
    <row r="38" s="1" customFormat="1" ht="18" customHeight="1" spans="1:9">
      <c r="A38" s="11">
        <v>35</v>
      </c>
      <c r="B38" s="17"/>
      <c r="C38" s="14" t="s">
        <v>118</v>
      </c>
      <c r="D38" s="14" t="s">
        <v>118</v>
      </c>
      <c r="E38" s="14" t="s">
        <v>119</v>
      </c>
      <c r="F38" s="15" t="s">
        <v>120</v>
      </c>
      <c r="G38" s="16">
        <v>6000</v>
      </c>
      <c r="H38" s="17"/>
      <c r="I38" s="25"/>
    </row>
    <row r="39" s="1" customFormat="1" ht="20" customHeight="1" spans="1:9">
      <c r="A39" s="11">
        <v>36</v>
      </c>
      <c r="B39" s="17"/>
      <c r="C39" s="14" t="s">
        <v>121</v>
      </c>
      <c r="D39" s="14" t="s">
        <v>121</v>
      </c>
      <c r="E39" s="14" t="s">
        <v>36</v>
      </c>
      <c r="F39" s="15" t="s">
        <v>122</v>
      </c>
      <c r="G39" s="16">
        <v>12000</v>
      </c>
      <c r="H39" s="17"/>
      <c r="I39" s="25"/>
    </row>
    <row r="40" s="1" customFormat="1" ht="21" customHeight="1" spans="1:9">
      <c r="A40" s="11">
        <v>37</v>
      </c>
      <c r="B40" s="17"/>
      <c r="C40" s="14" t="s">
        <v>123</v>
      </c>
      <c r="D40" s="14" t="s">
        <v>123</v>
      </c>
      <c r="E40" s="14" t="s">
        <v>124</v>
      </c>
      <c r="F40" s="15" t="s">
        <v>125</v>
      </c>
      <c r="G40" s="16">
        <v>12000</v>
      </c>
      <c r="H40" s="17"/>
      <c r="I40" s="25"/>
    </row>
    <row r="41" s="1" customFormat="1" ht="24" customHeight="1" spans="1:9">
      <c r="A41" s="11">
        <v>38</v>
      </c>
      <c r="B41" s="17"/>
      <c r="C41" s="14" t="s">
        <v>126</v>
      </c>
      <c r="D41" s="14" t="s">
        <v>126</v>
      </c>
      <c r="E41" s="14" t="s">
        <v>127</v>
      </c>
      <c r="F41" s="15" t="s">
        <v>128</v>
      </c>
      <c r="G41" s="16">
        <v>12000</v>
      </c>
      <c r="H41" s="17"/>
      <c r="I41" s="25"/>
    </row>
    <row r="42" s="1" customFormat="1" ht="24" customHeight="1" spans="1:9">
      <c r="A42" s="11">
        <v>39</v>
      </c>
      <c r="B42" s="17"/>
      <c r="C42" s="14" t="s">
        <v>129</v>
      </c>
      <c r="D42" s="14" t="s">
        <v>129</v>
      </c>
      <c r="E42" s="14" t="s">
        <v>90</v>
      </c>
      <c r="F42" s="15" t="s">
        <v>130</v>
      </c>
      <c r="G42" s="16">
        <v>12000</v>
      </c>
      <c r="H42" s="17"/>
      <c r="I42" s="25"/>
    </row>
    <row r="43" s="1" customFormat="1" ht="24" customHeight="1" spans="1:9">
      <c r="A43" s="11">
        <v>40</v>
      </c>
      <c r="B43" s="17"/>
      <c r="C43" s="14" t="s">
        <v>131</v>
      </c>
      <c r="D43" s="14" t="s">
        <v>131</v>
      </c>
      <c r="E43" s="14" t="s">
        <v>132</v>
      </c>
      <c r="F43" s="15" t="s">
        <v>133</v>
      </c>
      <c r="G43" s="16">
        <v>12000</v>
      </c>
      <c r="H43" s="17"/>
      <c r="I43" s="25"/>
    </row>
    <row r="44" s="1" customFormat="1" ht="24" customHeight="1" spans="1:9">
      <c r="A44" s="11">
        <v>41</v>
      </c>
      <c r="B44" s="17"/>
      <c r="C44" s="14" t="s">
        <v>134</v>
      </c>
      <c r="D44" s="14" t="s">
        <v>134</v>
      </c>
      <c r="E44" s="14" t="s">
        <v>135</v>
      </c>
      <c r="F44" s="15" t="s">
        <v>136</v>
      </c>
      <c r="G44" s="16">
        <v>12000</v>
      </c>
      <c r="H44" s="17"/>
      <c r="I44" s="25"/>
    </row>
    <row r="45" s="1" customFormat="1" ht="24" customHeight="1" spans="1:9">
      <c r="A45" s="11">
        <v>42</v>
      </c>
      <c r="B45" s="17"/>
      <c r="C45" s="14" t="s">
        <v>137</v>
      </c>
      <c r="D45" s="14" t="s">
        <v>137</v>
      </c>
      <c r="E45" s="14" t="s">
        <v>138</v>
      </c>
      <c r="F45" s="15" t="s">
        <v>139</v>
      </c>
      <c r="G45" s="16">
        <v>4000</v>
      </c>
      <c r="H45" s="17"/>
      <c r="I45" s="25"/>
    </row>
    <row r="46" s="1" customFormat="1" ht="24" customHeight="1" spans="1:9">
      <c r="A46" s="11">
        <v>43</v>
      </c>
      <c r="B46" s="17"/>
      <c r="C46" s="14" t="s">
        <v>140</v>
      </c>
      <c r="D46" s="14" t="s">
        <v>140</v>
      </c>
      <c r="E46" s="14" t="s">
        <v>141</v>
      </c>
      <c r="F46" s="15" t="s">
        <v>142</v>
      </c>
      <c r="G46" s="16">
        <v>12000</v>
      </c>
      <c r="H46" s="17"/>
      <c r="I46" s="25"/>
    </row>
    <row r="47" s="1" customFormat="1" ht="24" customHeight="1" spans="1:9">
      <c r="A47" s="11">
        <v>44</v>
      </c>
      <c r="B47" s="17"/>
      <c r="C47" s="14" t="s">
        <v>143</v>
      </c>
      <c r="D47" s="14" t="s">
        <v>143</v>
      </c>
      <c r="E47" s="14" t="s">
        <v>144</v>
      </c>
      <c r="F47" s="15" t="s">
        <v>145</v>
      </c>
      <c r="G47" s="16">
        <v>93000</v>
      </c>
      <c r="H47" s="17"/>
      <c r="I47" s="25"/>
    </row>
    <row r="48" s="1" customFormat="1" ht="24" customHeight="1" spans="1:9">
      <c r="A48" s="11">
        <v>45</v>
      </c>
      <c r="B48" s="17"/>
      <c r="C48" s="14" t="s">
        <v>146</v>
      </c>
      <c r="D48" s="14" t="s">
        <v>146</v>
      </c>
      <c r="E48" s="14" t="s">
        <v>147</v>
      </c>
      <c r="F48" s="15" t="s">
        <v>148</v>
      </c>
      <c r="G48" s="16">
        <v>68000</v>
      </c>
      <c r="H48" s="17"/>
      <c r="I48" s="25"/>
    </row>
    <row r="49" s="1" customFormat="1" ht="24" customHeight="1" spans="1:9">
      <c r="A49" s="11">
        <v>46</v>
      </c>
      <c r="B49" s="20"/>
      <c r="C49" s="14" t="s">
        <v>149</v>
      </c>
      <c r="D49" s="14" t="s">
        <v>149</v>
      </c>
      <c r="E49" s="14" t="s">
        <v>150</v>
      </c>
      <c r="F49" s="15" t="s">
        <v>151</v>
      </c>
      <c r="G49" s="16">
        <v>12000</v>
      </c>
      <c r="H49" s="20"/>
      <c r="I49" s="26"/>
    </row>
    <row r="50" s="1" customFormat="1" ht="24" customHeight="1" spans="1:9">
      <c r="A50" s="11">
        <v>47</v>
      </c>
      <c r="B50" s="12" t="s">
        <v>20</v>
      </c>
      <c r="C50" s="14" t="s">
        <v>152</v>
      </c>
      <c r="D50" s="14" t="s">
        <v>152</v>
      </c>
      <c r="E50" s="14" t="s">
        <v>153</v>
      </c>
      <c r="F50" s="15" t="s">
        <v>154</v>
      </c>
      <c r="G50" s="16">
        <v>134000</v>
      </c>
      <c r="H50" s="12" t="s">
        <v>24</v>
      </c>
      <c r="I50" s="24" t="s">
        <v>25</v>
      </c>
    </row>
    <row r="51" s="1" customFormat="1" ht="24" customHeight="1" spans="1:9">
      <c r="A51" s="11">
        <v>48</v>
      </c>
      <c r="B51" s="17"/>
      <c r="C51" s="14" t="s">
        <v>155</v>
      </c>
      <c r="D51" s="14" t="s">
        <v>155</v>
      </c>
      <c r="E51" s="14" t="s">
        <v>156</v>
      </c>
      <c r="F51" s="15" t="s">
        <v>157</v>
      </c>
      <c r="G51" s="16">
        <v>108000</v>
      </c>
      <c r="H51" s="17"/>
      <c r="I51" s="25"/>
    </row>
    <row r="52" s="1" customFormat="1" ht="24" customHeight="1" spans="1:9">
      <c r="A52" s="11">
        <v>49</v>
      </c>
      <c r="B52" s="17"/>
      <c r="C52" s="14" t="s">
        <v>158</v>
      </c>
      <c r="D52" s="14" t="s">
        <v>158</v>
      </c>
      <c r="E52" s="14" t="s">
        <v>159</v>
      </c>
      <c r="F52" s="15" t="s">
        <v>160</v>
      </c>
      <c r="G52" s="16">
        <v>4000</v>
      </c>
      <c r="H52" s="17"/>
      <c r="I52" s="25"/>
    </row>
    <row r="53" s="1" customFormat="1" ht="24" customHeight="1" spans="1:9">
      <c r="A53" s="11">
        <v>50</v>
      </c>
      <c r="B53" s="17"/>
      <c r="C53" s="14" t="s">
        <v>161</v>
      </c>
      <c r="D53" s="14" t="s">
        <v>161</v>
      </c>
      <c r="E53" s="14" t="s">
        <v>162</v>
      </c>
      <c r="F53" s="15" t="s">
        <v>163</v>
      </c>
      <c r="G53" s="16">
        <v>12000</v>
      </c>
      <c r="H53" s="17"/>
      <c r="I53" s="25"/>
    </row>
    <row r="54" s="1" customFormat="1" ht="24" customHeight="1" spans="1:9">
      <c r="A54" s="11">
        <v>51</v>
      </c>
      <c r="B54" s="17"/>
      <c r="C54" s="14" t="s">
        <v>164</v>
      </c>
      <c r="D54" s="14" t="s">
        <v>164</v>
      </c>
      <c r="E54" s="14" t="s">
        <v>165</v>
      </c>
      <c r="F54" s="15" t="s">
        <v>166</v>
      </c>
      <c r="G54" s="16">
        <v>119000</v>
      </c>
      <c r="H54" s="17"/>
      <c r="I54" s="25"/>
    </row>
    <row r="55" s="1" customFormat="1" ht="24" customHeight="1" spans="1:9">
      <c r="A55" s="11">
        <v>52</v>
      </c>
      <c r="B55" s="17"/>
      <c r="C55" s="14" t="s">
        <v>167</v>
      </c>
      <c r="D55" s="14" t="s">
        <v>167</v>
      </c>
      <c r="E55" s="14" t="s">
        <v>168</v>
      </c>
      <c r="F55" s="15" t="s">
        <v>169</v>
      </c>
      <c r="G55" s="16">
        <v>8000</v>
      </c>
      <c r="H55" s="17"/>
      <c r="I55" s="25"/>
    </row>
    <row r="56" s="1" customFormat="1" ht="24" customHeight="1" spans="1:9">
      <c r="A56" s="11">
        <v>53</v>
      </c>
      <c r="B56" s="17"/>
      <c r="C56" s="14" t="s">
        <v>170</v>
      </c>
      <c r="D56" s="14" t="s">
        <v>170</v>
      </c>
      <c r="E56" s="14" t="s">
        <v>171</v>
      </c>
      <c r="F56" s="15" t="s">
        <v>172</v>
      </c>
      <c r="G56" s="16">
        <v>12000</v>
      </c>
      <c r="H56" s="17"/>
      <c r="I56" s="25"/>
    </row>
    <row r="57" s="1" customFormat="1" ht="24" customHeight="1" spans="1:9">
      <c r="A57" s="11">
        <v>54</v>
      </c>
      <c r="B57" s="17"/>
      <c r="C57" s="14" t="s">
        <v>173</v>
      </c>
      <c r="D57" s="14" t="s">
        <v>173</v>
      </c>
      <c r="E57" s="14" t="s">
        <v>174</v>
      </c>
      <c r="F57" s="15" t="s">
        <v>175</v>
      </c>
      <c r="G57" s="16">
        <v>10000</v>
      </c>
      <c r="H57" s="17"/>
      <c r="I57" s="25"/>
    </row>
    <row r="58" s="1" customFormat="1" ht="24" customHeight="1" spans="1:9">
      <c r="A58" s="11">
        <v>55</v>
      </c>
      <c r="B58" s="17"/>
      <c r="C58" s="14" t="s">
        <v>176</v>
      </c>
      <c r="D58" s="14" t="s">
        <v>176</v>
      </c>
      <c r="E58" s="14" t="s">
        <v>177</v>
      </c>
      <c r="F58" s="15" t="s">
        <v>178</v>
      </c>
      <c r="G58" s="16">
        <v>77000</v>
      </c>
      <c r="H58" s="17"/>
      <c r="I58" s="25"/>
    </row>
    <row r="59" s="1" customFormat="1" ht="24" customHeight="1" spans="1:9">
      <c r="A59" s="11">
        <v>56</v>
      </c>
      <c r="B59" s="17"/>
      <c r="C59" s="14" t="s">
        <v>179</v>
      </c>
      <c r="D59" s="14" t="s">
        <v>179</v>
      </c>
      <c r="E59" s="14" t="s">
        <v>179</v>
      </c>
      <c r="F59" s="15" t="s">
        <v>180</v>
      </c>
      <c r="G59" s="16">
        <v>109000</v>
      </c>
      <c r="H59" s="17"/>
      <c r="I59" s="25"/>
    </row>
    <row r="60" s="1" customFormat="1" ht="24" customHeight="1" spans="1:9">
      <c r="A60" s="11">
        <v>57</v>
      </c>
      <c r="B60" s="17"/>
      <c r="C60" s="14" t="s">
        <v>181</v>
      </c>
      <c r="D60" s="14" t="s">
        <v>181</v>
      </c>
      <c r="E60" s="14" t="s">
        <v>182</v>
      </c>
      <c r="F60" s="15" t="s">
        <v>183</v>
      </c>
      <c r="G60" s="16">
        <v>9000</v>
      </c>
      <c r="H60" s="17"/>
      <c r="I60" s="25"/>
    </row>
    <row r="61" s="1" customFormat="1" ht="24" customHeight="1" spans="1:9">
      <c r="A61" s="11">
        <v>58</v>
      </c>
      <c r="B61" s="17"/>
      <c r="C61" s="14" t="s">
        <v>184</v>
      </c>
      <c r="D61" s="14" t="s">
        <v>184</v>
      </c>
      <c r="E61" s="14" t="s">
        <v>185</v>
      </c>
      <c r="F61" s="15" t="s">
        <v>186</v>
      </c>
      <c r="G61" s="16">
        <v>83000</v>
      </c>
      <c r="H61" s="17"/>
      <c r="I61" s="25"/>
    </row>
    <row r="62" ht="24" customHeight="1" spans="1:9">
      <c r="A62" s="11">
        <v>59</v>
      </c>
      <c r="B62" s="17"/>
      <c r="C62" s="14" t="s">
        <v>187</v>
      </c>
      <c r="D62" s="14" t="s">
        <v>187</v>
      </c>
      <c r="E62" s="14" t="s">
        <v>54</v>
      </c>
      <c r="F62" s="15" t="s">
        <v>188</v>
      </c>
      <c r="G62" s="16">
        <v>10000</v>
      </c>
      <c r="H62" s="17"/>
      <c r="I62" s="25"/>
    </row>
    <row r="63" ht="24" customHeight="1" spans="1:9">
      <c r="A63" s="11">
        <v>60</v>
      </c>
      <c r="B63" s="17"/>
      <c r="C63" s="14" t="s">
        <v>189</v>
      </c>
      <c r="D63" s="14" t="s">
        <v>189</v>
      </c>
      <c r="E63" s="14" t="s">
        <v>99</v>
      </c>
      <c r="F63" s="15" t="s">
        <v>190</v>
      </c>
      <c r="G63" s="16">
        <v>99000</v>
      </c>
      <c r="H63" s="17"/>
      <c r="I63" s="25"/>
    </row>
    <row r="64" s="1" customFormat="1" ht="24" customHeight="1" spans="1:9">
      <c r="A64" s="11">
        <v>61</v>
      </c>
      <c r="B64" s="17"/>
      <c r="C64" s="14" t="s">
        <v>191</v>
      </c>
      <c r="D64" s="14" t="s">
        <v>191</v>
      </c>
      <c r="E64" s="14" t="s">
        <v>192</v>
      </c>
      <c r="F64" s="15" t="s">
        <v>193</v>
      </c>
      <c r="G64" s="16">
        <v>11000</v>
      </c>
      <c r="H64" s="17"/>
      <c r="I64" s="25"/>
    </row>
    <row r="65" s="1" customFormat="1" ht="24" customHeight="1" spans="1:9">
      <c r="A65" s="11">
        <v>62</v>
      </c>
      <c r="B65" s="17"/>
      <c r="C65" s="14" t="s">
        <v>194</v>
      </c>
      <c r="D65" s="14" t="s">
        <v>194</v>
      </c>
      <c r="E65" s="14" t="s">
        <v>195</v>
      </c>
      <c r="F65" s="15" t="s">
        <v>196</v>
      </c>
      <c r="G65" s="16">
        <v>12000</v>
      </c>
      <c r="H65" s="17"/>
      <c r="I65" s="25"/>
    </row>
    <row r="66" s="1" customFormat="1" ht="24" customHeight="1" spans="1:9">
      <c r="A66" s="11">
        <v>63</v>
      </c>
      <c r="B66" s="17"/>
      <c r="C66" s="14" t="s">
        <v>197</v>
      </c>
      <c r="D66" s="14" t="s">
        <v>197</v>
      </c>
      <c r="E66" s="14" t="s">
        <v>198</v>
      </c>
      <c r="F66" s="15" t="s">
        <v>199</v>
      </c>
      <c r="G66" s="16">
        <v>12000</v>
      </c>
      <c r="H66" s="17"/>
      <c r="I66" s="25"/>
    </row>
    <row r="67" s="1" customFormat="1" ht="24" customHeight="1" spans="1:9">
      <c r="A67" s="11">
        <v>64</v>
      </c>
      <c r="B67" s="17"/>
      <c r="C67" s="14" t="s">
        <v>200</v>
      </c>
      <c r="D67" s="14" t="s">
        <v>200</v>
      </c>
      <c r="E67" s="14" t="s">
        <v>201</v>
      </c>
      <c r="F67" s="15" t="s">
        <v>202</v>
      </c>
      <c r="G67" s="16">
        <v>137000</v>
      </c>
      <c r="H67" s="17"/>
      <c r="I67" s="25"/>
    </row>
    <row r="68" s="1" customFormat="1" ht="24" customHeight="1" spans="1:9">
      <c r="A68" s="11">
        <v>65</v>
      </c>
      <c r="B68" s="17"/>
      <c r="C68" s="14" t="s">
        <v>203</v>
      </c>
      <c r="D68" s="14" t="s">
        <v>203</v>
      </c>
      <c r="E68" s="14" t="s">
        <v>204</v>
      </c>
      <c r="F68" s="52" t="s">
        <v>205</v>
      </c>
      <c r="G68" s="16">
        <v>12000</v>
      </c>
      <c r="H68" s="17"/>
      <c r="I68" s="25"/>
    </row>
    <row r="69" s="1" customFormat="1" ht="27" customHeight="1" spans="1:9">
      <c r="A69" s="11">
        <v>66</v>
      </c>
      <c r="B69" s="20"/>
      <c r="C69" s="14" t="s">
        <v>206</v>
      </c>
      <c r="D69" s="14" t="s">
        <v>206</v>
      </c>
      <c r="E69" s="14" t="s">
        <v>207</v>
      </c>
      <c r="F69" s="53" t="s">
        <v>208</v>
      </c>
      <c r="G69" s="27">
        <v>52000</v>
      </c>
      <c r="H69" s="20"/>
      <c r="I69" s="26"/>
    </row>
    <row r="70" s="1" customFormat="1" ht="25" customHeight="1" spans="1:9">
      <c r="A70" s="11" t="s">
        <v>19</v>
      </c>
      <c r="B70" s="11"/>
      <c r="C70" s="14"/>
      <c r="D70" s="14"/>
      <c r="E70" s="14"/>
      <c r="F70" s="14"/>
      <c r="G70" s="18">
        <f>SUM(G6:G69)</f>
        <v>1867000</v>
      </c>
      <c r="H70" s="19"/>
      <c r="I70" s="13"/>
    </row>
    <row r="71" s="1" customFormat="1" ht="24" customHeight="1" spans="1:9">
      <c r="A71" s="11">
        <v>67</v>
      </c>
      <c r="B71" s="28" t="s">
        <v>209</v>
      </c>
      <c r="C71" s="14" t="s">
        <v>210</v>
      </c>
      <c r="D71" s="14" t="s">
        <v>210</v>
      </c>
      <c r="E71" s="14" t="s">
        <v>211</v>
      </c>
      <c r="F71" s="54" t="s">
        <v>212</v>
      </c>
      <c r="G71" s="16">
        <v>36800</v>
      </c>
      <c r="H71" s="12" t="s">
        <v>24</v>
      </c>
      <c r="I71" s="24" t="s">
        <v>213</v>
      </c>
    </row>
    <row r="72" s="1" customFormat="1" ht="24" customHeight="1" spans="1:9">
      <c r="A72" s="11">
        <v>68</v>
      </c>
      <c r="B72" s="30"/>
      <c r="C72" s="14" t="s">
        <v>214</v>
      </c>
      <c r="D72" s="14" t="s">
        <v>214</v>
      </c>
      <c r="E72" s="14" t="s">
        <v>215</v>
      </c>
      <c r="F72" s="54" t="s">
        <v>216</v>
      </c>
      <c r="G72" s="16">
        <v>544300</v>
      </c>
      <c r="H72" s="17"/>
      <c r="I72" s="25"/>
    </row>
    <row r="73" s="1" customFormat="1" ht="24" customHeight="1" spans="1:9">
      <c r="A73" s="11"/>
      <c r="B73" s="30"/>
      <c r="C73" s="31" t="s">
        <v>217</v>
      </c>
      <c r="D73" s="31"/>
      <c r="E73" s="31"/>
      <c r="F73" s="31"/>
      <c r="G73" s="16">
        <v>12600</v>
      </c>
      <c r="H73" s="17"/>
      <c r="I73" s="25"/>
    </row>
    <row r="74" s="1" customFormat="1" ht="24" customHeight="1" spans="1:9">
      <c r="A74" s="11"/>
      <c r="B74" s="30"/>
      <c r="C74" s="31" t="s">
        <v>218</v>
      </c>
      <c r="D74" s="31"/>
      <c r="E74" s="31"/>
      <c r="F74" s="31"/>
      <c r="G74" s="16">
        <v>13900</v>
      </c>
      <c r="H74" s="17"/>
      <c r="I74" s="25"/>
    </row>
    <row r="75" s="1" customFormat="1" ht="24" customHeight="1" spans="1:9">
      <c r="A75" s="11"/>
      <c r="B75" s="30"/>
      <c r="C75" s="31" t="s">
        <v>219</v>
      </c>
      <c r="D75" s="31"/>
      <c r="E75" s="31"/>
      <c r="F75" s="31"/>
      <c r="G75" s="16">
        <v>16300</v>
      </c>
      <c r="H75" s="17"/>
      <c r="I75" s="25"/>
    </row>
    <row r="76" s="1" customFormat="1" ht="24" customHeight="1" spans="1:9">
      <c r="A76" s="11"/>
      <c r="B76" s="30"/>
      <c r="C76" s="31" t="s">
        <v>220</v>
      </c>
      <c r="D76" s="31"/>
      <c r="E76" s="31"/>
      <c r="F76" s="31"/>
      <c r="G76" s="16">
        <v>151500</v>
      </c>
      <c r="H76" s="17"/>
      <c r="I76" s="25"/>
    </row>
    <row r="77" s="1" customFormat="1" ht="24" customHeight="1" spans="1:9">
      <c r="A77" s="11"/>
      <c r="B77" s="30"/>
      <c r="C77" s="31" t="s">
        <v>221</v>
      </c>
      <c r="D77" s="31"/>
      <c r="E77" s="31"/>
      <c r="F77" s="31"/>
      <c r="G77" s="16">
        <v>110000</v>
      </c>
      <c r="H77" s="17"/>
      <c r="I77" s="25"/>
    </row>
    <row r="78" s="1" customFormat="1" ht="24" customHeight="1" spans="1:9">
      <c r="A78" s="11"/>
      <c r="B78" s="30"/>
      <c r="C78" s="31" t="s">
        <v>222</v>
      </c>
      <c r="D78" s="31"/>
      <c r="E78" s="31"/>
      <c r="F78" s="31"/>
      <c r="G78" s="16">
        <v>240000</v>
      </c>
      <c r="H78" s="17"/>
      <c r="I78" s="25"/>
    </row>
    <row r="79" s="1" customFormat="1" ht="24" customHeight="1" spans="1:9">
      <c r="A79" s="11">
        <v>69</v>
      </c>
      <c r="B79" s="32"/>
      <c r="C79" s="14" t="s">
        <v>223</v>
      </c>
      <c r="D79" s="14" t="s">
        <v>223</v>
      </c>
      <c r="E79" s="14" t="s">
        <v>224</v>
      </c>
      <c r="F79" s="54" t="s">
        <v>225</v>
      </c>
      <c r="G79" s="16">
        <v>124500</v>
      </c>
      <c r="H79" s="20"/>
      <c r="I79" s="26"/>
    </row>
    <row r="80" s="1" customFormat="1" ht="24" customHeight="1" spans="1:9">
      <c r="A80" s="11">
        <v>70</v>
      </c>
      <c r="B80" s="28" t="s">
        <v>209</v>
      </c>
      <c r="C80" s="14" t="s">
        <v>226</v>
      </c>
      <c r="D80" s="14" t="s">
        <v>226</v>
      </c>
      <c r="E80" s="14" t="s">
        <v>227</v>
      </c>
      <c r="F80" s="54" t="s">
        <v>228</v>
      </c>
      <c r="G80" s="16">
        <v>65600</v>
      </c>
      <c r="H80" s="12" t="s">
        <v>24</v>
      </c>
      <c r="I80" s="24" t="s">
        <v>213</v>
      </c>
    </row>
    <row r="81" s="1" customFormat="1" ht="24" customHeight="1" spans="1:9">
      <c r="A81" s="11">
        <v>71</v>
      </c>
      <c r="B81" s="30"/>
      <c r="C81" s="14" t="s">
        <v>229</v>
      </c>
      <c r="D81" s="14" t="s">
        <v>229</v>
      </c>
      <c r="E81" s="14" t="s">
        <v>230</v>
      </c>
      <c r="F81" s="54" t="s">
        <v>231</v>
      </c>
      <c r="G81" s="16">
        <v>63500</v>
      </c>
      <c r="H81" s="17"/>
      <c r="I81" s="25"/>
    </row>
    <row r="82" s="1" customFormat="1" ht="24" customHeight="1" spans="1:9">
      <c r="A82" s="11">
        <v>72</v>
      </c>
      <c r="B82" s="30"/>
      <c r="C82" s="14" t="s">
        <v>232</v>
      </c>
      <c r="D82" s="14" t="s">
        <v>232</v>
      </c>
      <c r="E82" s="14" t="s">
        <v>233</v>
      </c>
      <c r="F82" s="54" t="s">
        <v>234</v>
      </c>
      <c r="G82" s="16">
        <v>216000</v>
      </c>
      <c r="H82" s="17"/>
      <c r="I82" s="25"/>
    </row>
    <row r="83" s="1" customFormat="1" ht="24" customHeight="1" spans="1:9">
      <c r="A83" s="11">
        <v>73</v>
      </c>
      <c r="B83" s="30"/>
      <c r="C83" s="14" t="s">
        <v>235</v>
      </c>
      <c r="D83" s="14" t="s">
        <v>235</v>
      </c>
      <c r="E83" s="14" t="s">
        <v>236</v>
      </c>
      <c r="F83" s="54" t="s">
        <v>237</v>
      </c>
      <c r="G83" s="16">
        <v>10500</v>
      </c>
      <c r="H83" s="17"/>
      <c r="I83" s="25"/>
    </row>
    <row r="84" s="1" customFormat="1" ht="24" customHeight="1" spans="1:9">
      <c r="A84" s="11">
        <v>74</v>
      </c>
      <c r="B84" s="30"/>
      <c r="C84" s="14" t="s">
        <v>238</v>
      </c>
      <c r="D84" s="14" t="s">
        <v>238</v>
      </c>
      <c r="E84" s="14" t="s">
        <v>239</v>
      </c>
      <c r="F84" s="54" t="s">
        <v>240</v>
      </c>
      <c r="G84" s="16">
        <v>31600</v>
      </c>
      <c r="H84" s="17"/>
      <c r="I84" s="25"/>
    </row>
    <row r="85" s="1" customFormat="1" ht="24" customHeight="1" spans="1:9">
      <c r="A85" s="11">
        <v>75</v>
      </c>
      <c r="B85" s="30"/>
      <c r="C85" s="14" t="s">
        <v>241</v>
      </c>
      <c r="D85" s="14" t="s">
        <v>241</v>
      </c>
      <c r="E85" s="14" t="s">
        <v>242</v>
      </c>
      <c r="F85" s="54" t="s">
        <v>243</v>
      </c>
      <c r="G85" s="16">
        <v>248500</v>
      </c>
      <c r="H85" s="17"/>
      <c r="I85" s="25"/>
    </row>
    <row r="86" s="1" customFormat="1" ht="24" customHeight="1" spans="1:9">
      <c r="A86" s="11">
        <v>76</v>
      </c>
      <c r="B86" s="30"/>
      <c r="C86" s="14" t="s">
        <v>244</v>
      </c>
      <c r="D86" s="14" t="s">
        <v>244</v>
      </c>
      <c r="E86" s="14" t="s">
        <v>245</v>
      </c>
      <c r="F86" s="54" t="s">
        <v>246</v>
      </c>
      <c r="G86" s="16">
        <v>42900</v>
      </c>
      <c r="H86" s="17"/>
      <c r="I86" s="25"/>
    </row>
    <row r="87" s="1" customFormat="1" ht="24" customHeight="1" spans="1:9">
      <c r="A87" s="11">
        <v>77</v>
      </c>
      <c r="B87" s="30"/>
      <c r="C87" s="14" t="s">
        <v>247</v>
      </c>
      <c r="D87" s="14" t="s">
        <v>247</v>
      </c>
      <c r="E87" s="14" t="s">
        <v>248</v>
      </c>
      <c r="F87" s="29">
        <v>697464828</v>
      </c>
      <c r="G87" s="16">
        <v>122500</v>
      </c>
      <c r="H87" s="17"/>
      <c r="I87" s="25"/>
    </row>
    <row r="88" s="1" customFormat="1" ht="24" customHeight="1" spans="1:9">
      <c r="A88" s="11">
        <v>78</v>
      </c>
      <c r="B88" s="30"/>
      <c r="C88" s="14" t="s">
        <v>249</v>
      </c>
      <c r="D88" s="14" t="s">
        <v>249</v>
      </c>
      <c r="E88" s="14" t="s">
        <v>250</v>
      </c>
      <c r="F88" s="54" t="s">
        <v>251</v>
      </c>
      <c r="G88" s="16">
        <v>523700</v>
      </c>
      <c r="H88" s="17"/>
      <c r="I88" s="25"/>
    </row>
    <row r="89" s="1" customFormat="1" ht="21" customHeight="1" spans="1:9">
      <c r="A89" s="11"/>
      <c r="B89" s="30"/>
      <c r="C89" s="31" t="s">
        <v>252</v>
      </c>
      <c r="D89" s="31"/>
      <c r="E89" s="31"/>
      <c r="F89" s="31"/>
      <c r="G89" s="16">
        <v>100000</v>
      </c>
      <c r="H89" s="17"/>
      <c r="I89" s="25"/>
    </row>
    <row r="90" s="1" customFormat="1" ht="20" customHeight="1" spans="1:9">
      <c r="A90" s="11"/>
      <c r="B90" s="30"/>
      <c r="C90" s="31" t="s">
        <v>253</v>
      </c>
      <c r="D90" s="31"/>
      <c r="E90" s="31"/>
      <c r="F90" s="31"/>
      <c r="G90" s="16">
        <v>300000</v>
      </c>
      <c r="H90" s="17"/>
      <c r="I90" s="25"/>
    </row>
    <row r="91" s="1" customFormat="1" ht="24" customHeight="1" spans="1:9">
      <c r="A91" s="11"/>
      <c r="B91" s="30"/>
      <c r="C91" s="31" t="s">
        <v>254</v>
      </c>
      <c r="D91" s="31"/>
      <c r="E91" s="31"/>
      <c r="F91" s="31"/>
      <c r="G91" s="16">
        <v>38400</v>
      </c>
      <c r="H91" s="17"/>
      <c r="I91" s="25"/>
    </row>
    <row r="92" s="1" customFormat="1" ht="24" customHeight="1" spans="1:9">
      <c r="A92" s="11"/>
      <c r="B92" s="30"/>
      <c r="C92" s="31" t="s">
        <v>255</v>
      </c>
      <c r="D92" s="31"/>
      <c r="E92" s="31"/>
      <c r="F92" s="31"/>
      <c r="G92" s="16">
        <v>39400</v>
      </c>
      <c r="H92" s="17"/>
      <c r="I92" s="25"/>
    </row>
    <row r="93" s="1" customFormat="1" ht="24" customHeight="1" spans="1:9">
      <c r="A93" s="11"/>
      <c r="B93" s="30"/>
      <c r="C93" s="31" t="s">
        <v>256</v>
      </c>
      <c r="D93" s="31"/>
      <c r="E93" s="31"/>
      <c r="F93" s="31"/>
      <c r="G93" s="16">
        <v>22500</v>
      </c>
      <c r="H93" s="17"/>
      <c r="I93" s="25"/>
    </row>
    <row r="94" s="1" customFormat="1" ht="24" customHeight="1" spans="1:9">
      <c r="A94" s="11"/>
      <c r="B94" s="30"/>
      <c r="C94" s="31" t="s">
        <v>257</v>
      </c>
      <c r="D94" s="31"/>
      <c r="E94" s="31"/>
      <c r="F94" s="31"/>
      <c r="G94" s="16">
        <v>14700</v>
      </c>
      <c r="H94" s="17"/>
      <c r="I94" s="25"/>
    </row>
    <row r="95" s="1" customFormat="1" ht="21" customHeight="1" spans="1:9">
      <c r="A95" s="11"/>
      <c r="B95" s="30"/>
      <c r="C95" s="31" t="s">
        <v>258</v>
      </c>
      <c r="D95" s="31"/>
      <c r="E95" s="31"/>
      <c r="F95" s="31"/>
      <c r="G95" s="16">
        <v>8700</v>
      </c>
      <c r="H95" s="17"/>
      <c r="I95" s="25"/>
    </row>
    <row r="96" s="1" customFormat="1" ht="20" customHeight="1" spans="1:9">
      <c r="A96" s="11">
        <v>79</v>
      </c>
      <c r="B96" s="30"/>
      <c r="C96" s="14" t="s">
        <v>259</v>
      </c>
      <c r="D96" s="14" t="s">
        <v>259</v>
      </c>
      <c r="E96" s="14" t="s">
        <v>260</v>
      </c>
      <c r="F96" s="54" t="s">
        <v>261</v>
      </c>
      <c r="G96" s="16">
        <v>7500</v>
      </c>
      <c r="H96" s="17"/>
      <c r="I96" s="25"/>
    </row>
    <row r="97" s="1" customFormat="1" ht="21" customHeight="1" spans="1:9">
      <c r="A97" s="11">
        <v>80</v>
      </c>
      <c r="B97" s="30"/>
      <c r="C97" s="14" t="s">
        <v>262</v>
      </c>
      <c r="D97" s="14" t="s">
        <v>262</v>
      </c>
      <c r="E97" s="14" t="s">
        <v>263</v>
      </c>
      <c r="F97" s="54" t="s">
        <v>264</v>
      </c>
      <c r="G97" s="16">
        <v>403500</v>
      </c>
      <c r="H97" s="17"/>
      <c r="I97" s="25"/>
    </row>
    <row r="98" s="1" customFormat="1" ht="21" customHeight="1" spans="1:9">
      <c r="A98" s="11">
        <v>81</v>
      </c>
      <c r="B98" s="30"/>
      <c r="C98" s="14" t="s">
        <v>265</v>
      </c>
      <c r="D98" s="14" t="s">
        <v>265</v>
      </c>
      <c r="E98" s="14" t="s">
        <v>266</v>
      </c>
      <c r="F98" s="54" t="s">
        <v>267</v>
      </c>
      <c r="G98" s="16">
        <v>833000</v>
      </c>
      <c r="H98" s="17"/>
      <c r="I98" s="25"/>
    </row>
    <row r="99" s="1" customFormat="1" ht="21" customHeight="1" spans="1:9">
      <c r="A99" s="11"/>
      <c r="B99" s="30"/>
      <c r="C99" s="31" t="s">
        <v>268</v>
      </c>
      <c r="D99" s="31"/>
      <c r="E99" s="31"/>
      <c r="F99" s="31"/>
      <c r="G99" s="16">
        <v>97500</v>
      </c>
      <c r="H99" s="17"/>
      <c r="I99" s="25"/>
    </row>
    <row r="100" s="1" customFormat="1" ht="21" customHeight="1" spans="1:9">
      <c r="A100" s="11"/>
      <c r="B100" s="30"/>
      <c r="C100" s="31" t="s">
        <v>269</v>
      </c>
      <c r="D100" s="31"/>
      <c r="E100" s="31"/>
      <c r="F100" s="31"/>
      <c r="G100" s="16">
        <v>19700</v>
      </c>
      <c r="H100" s="17"/>
      <c r="I100" s="25"/>
    </row>
    <row r="101" s="1" customFormat="1" ht="18" customHeight="1" spans="1:9">
      <c r="A101" s="11"/>
      <c r="B101" s="30"/>
      <c r="C101" s="31" t="s">
        <v>270</v>
      </c>
      <c r="D101" s="31"/>
      <c r="E101" s="31"/>
      <c r="F101" s="31"/>
      <c r="G101" s="16">
        <v>28200</v>
      </c>
      <c r="H101" s="17"/>
      <c r="I101" s="25"/>
    </row>
    <row r="102" s="1" customFormat="1" ht="20" customHeight="1" spans="1:9">
      <c r="A102" s="11"/>
      <c r="B102" s="30"/>
      <c r="C102" s="31" t="s">
        <v>271</v>
      </c>
      <c r="D102" s="31"/>
      <c r="E102" s="31"/>
      <c r="F102" s="31"/>
      <c r="G102" s="16">
        <v>25300</v>
      </c>
      <c r="H102" s="17"/>
      <c r="I102" s="25"/>
    </row>
    <row r="103" s="1" customFormat="1" ht="26" customHeight="1" spans="1:9">
      <c r="A103" s="11"/>
      <c r="B103" s="30"/>
      <c r="C103" s="31" t="s">
        <v>272</v>
      </c>
      <c r="D103" s="31"/>
      <c r="E103" s="31"/>
      <c r="F103" s="31"/>
      <c r="G103" s="16">
        <v>26300</v>
      </c>
      <c r="H103" s="17"/>
      <c r="I103" s="25"/>
    </row>
    <row r="104" s="1" customFormat="1" ht="22" customHeight="1" spans="1:9">
      <c r="A104" s="11"/>
      <c r="B104" s="30"/>
      <c r="C104" s="31" t="s">
        <v>273</v>
      </c>
      <c r="D104" s="31"/>
      <c r="E104" s="31"/>
      <c r="F104" s="31"/>
      <c r="G104" s="16">
        <v>18000</v>
      </c>
      <c r="H104" s="17"/>
      <c r="I104" s="25"/>
    </row>
    <row r="105" s="1" customFormat="1" ht="21" customHeight="1" spans="1:9">
      <c r="A105" s="11"/>
      <c r="B105" s="30"/>
      <c r="C105" s="31" t="s">
        <v>274</v>
      </c>
      <c r="D105" s="31"/>
      <c r="E105" s="31"/>
      <c r="F105" s="31"/>
      <c r="G105" s="16">
        <v>24600</v>
      </c>
      <c r="H105" s="17"/>
      <c r="I105" s="25"/>
    </row>
    <row r="106" s="1" customFormat="1" ht="24" customHeight="1" spans="1:9">
      <c r="A106" s="11"/>
      <c r="B106" s="30"/>
      <c r="C106" s="31" t="s">
        <v>275</v>
      </c>
      <c r="D106" s="31"/>
      <c r="E106" s="31"/>
      <c r="F106" s="31"/>
      <c r="G106" s="16">
        <v>42700</v>
      </c>
      <c r="H106" s="17"/>
      <c r="I106" s="25"/>
    </row>
    <row r="107" s="1" customFormat="1" ht="24" customHeight="1" spans="1:9">
      <c r="A107" s="11"/>
      <c r="B107" s="30"/>
      <c r="C107" s="31" t="s">
        <v>276</v>
      </c>
      <c r="D107" s="31"/>
      <c r="E107" s="31"/>
      <c r="F107" s="31"/>
      <c r="G107" s="16">
        <v>35200</v>
      </c>
      <c r="H107" s="17"/>
      <c r="I107" s="25"/>
    </row>
    <row r="108" s="1" customFormat="1" ht="24" customHeight="1" spans="1:9">
      <c r="A108" s="11"/>
      <c r="B108" s="30"/>
      <c r="C108" s="31" t="s">
        <v>277</v>
      </c>
      <c r="D108" s="31"/>
      <c r="E108" s="31"/>
      <c r="F108" s="31"/>
      <c r="G108" s="16">
        <v>35200</v>
      </c>
      <c r="H108" s="17"/>
      <c r="I108" s="25"/>
    </row>
    <row r="109" s="1" customFormat="1" ht="24" customHeight="1" spans="1:9">
      <c r="A109" s="11"/>
      <c r="B109" s="30"/>
      <c r="C109" s="31" t="s">
        <v>278</v>
      </c>
      <c r="D109" s="31"/>
      <c r="E109" s="31"/>
      <c r="F109" s="31"/>
      <c r="G109" s="16">
        <v>58900</v>
      </c>
      <c r="H109" s="17"/>
      <c r="I109" s="25"/>
    </row>
    <row r="110" s="1" customFormat="1" ht="24" customHeight="1" spans="1:9">
      <c r="A110" s="11"/>
      <c r="B110" s="32"/>
      <c r="C110" s="31" t="s">
        <v>279</v>
      </c>
      <c r="D110" s="31"/>
      <c r="E110" s="31"/>
      <c r="F110" s="31"/>
      <c r="G110" s="16">
        <v>41400</v>
      </c>
      <c r="H110" s="20"/>
      <c r="I110" s="26"/>
    </row>
    <row r="111" s="1" customFormat="1" ht="24" customHeight="1" spans="1:9">
      <c r="A111" s="11"/>
      <c r="B111" s="28" t="s">
        <v>209</v>
      </c>
      <c r="C111" s="31" t="s">
        <v>280</v>
      </c>
      <c r="D111" s="31"/>
      <c r="E111" s="31"/>
      <c r="F111" s="31"/>
      <c r="G111" s="16">
        <v>140000</v>
      </c>
      <c r="H111" s="12" t="s">
        <v>24</v>
      </c>
      <c r="I111" s="24" t="s">
        <v>213</v>
      </c>
    </row>
    <row r="112" s="1" customFormat="1" ht="24" customHeight="1" spans="1:9">
      <c r="A112" s="11"/>
      <c r="B112" s="30"/>
      <c r="C112" s="31" t="s">
        <v>281</v>
      </c>
      <c r="D112" s="31"/>
      <c r="E112" s="31"/>
      <c r="F112" s="31"/>
      <c r="G112" s="16">
        <v>240000</v>
      </c>
      <c r="H112" s="17"/>
      <c r="I112" s="25"/>
    </row>
    <row r="113" s="1" customFormat="1" ht="24" customHeight="1" spans="1:9">
      <c r="A113" s="11">
        <v>82</v>
      </c>
      <c r="B113" s="30"/>
      <c r="C113" s="14" t="s">
        <v>282</v>
      </c>
      <c r="D113" s="14" t="s">
        <v>282</v>
      </c>
      <c r="E113" s="14" t="s">
        <v>283</v>
      </c>
      <c r="F113" s="54" t="s">
        <v>284</v>
      </c>
      <c r="G113" s="16">
        <v>1845800</v>
      </c>
      <c r="H113" s="17"/>
      <c r="I113" s="25"/>
    </row>
    <row r="114" s="1" customFormat="1" ht="24" customHeight="1" spans="1:9">
      <c r="A114" s="11"/>
      <c r="B114" s="30"/>
      <c r="C114" s="31" t="s">
        <v>285</v>
      </c>
      <c r="D114" s="31"/>
      <c r="E114" s="31"/>
      <c r="F114" s="31"/>
      <c r="G114" s="16">
        <v>50000</v>
      </c>
      <c r="H114" s="17"/>
      <c r="I114" s="25"/>
    </row>
    <row r="115" s="1" customFormat="1" ht="24" customHeight="1" spans="1:9">
      <c r="A115" s="11"/>
      <c r="B115" s="30"/>
      <c r="C115" s="31" t="s">
        <v>286</v>
      </c>
      <c r="D115" s="31"/>
      <c r="E115" s="31"/>
      <c r="F115" s="31"/>
      <c r="G115" s="16">
        <v>75000</v>
      </c>
      <c r="H115" s="17"/>
      <c r="I115" s="25"/>
    </row>
    <row r="116" s="1" customFormat="1" ht="24" customHeight="1" spans="1:9">
      <c r="A116" s="11"/>
      <c r="B116" s="30"/>
      <c r="C116" s="31" t="s">
        <v>287</v>
      </c>
      <c r="D116" s="31"/>
      <c r="E116" s="31"/>
      <c r="F116" s="31"/>
      <c r="G116" s="16">
        <v>75000</v>
      </c>
      <c r="H116" s="17"/>
      <c r="I116" s="25"/>
    </row>
    <row r="117" s="1" customFormat="1" ht="24" customHeight="1" spans="1:9">
      <c r="A117" s="11"/>
      <c r="B117" s="30"/>
      <c r="C117" s="31" t="s">
        <v>288</v>
      </c>
      <c r="D117" s="31"/>
      <c r="E117" s="31"/>
      <c r="F117" s="31"/>
      <c r="G117" s="16">
        <v>75000</v>
      </c>
      <c r="H117" s="17"/>
      <c r="I117" s="25"/>
    </row>
    <row r="118" s="1" customFormat="1" ht="24" customHeight="1" spans="1:9">
      <c r="A118" s="11"/>
      <c r="B118" s="30"/>
      <c r="C118" s="31" t="s">
        <v>289</v>
      </c>
      <c r="D118" s="31"/>
      <c r="E118" s="31"/>
      <c r="F118" s="31"/>
      <c r="G118" s="16">
        <v>75000</v>
      </c>
      <c r="H118" s="17"/>
      <c r="I118" s="25"/>
    </row>
    <row r="119" s="1" customFormat="1" ht="24" customHeight="1" spans="1:9">
      <c r="A119" s="11"/>
      <c r="B119" s="30"/>
      <c r="C119" s="31" t="s">
        <v>290</v>
      </c>
      <c r="D119" s="31"/>
      <c r="E119" s="31"/>
      <c r="F119" s="31"/>
      <c r="G119" s="16">
        <v>75000</v>
      </c>
      <c r="H119" s="17"/>
      <c r="I119" s="25"/>
    </row>
    <row r="120" s="1" customFormat="1" ht="24" customHeight="1" spans="1:9">
      <c r="A120" s="11"/>
      <c r="B120" s="30"/>
      <c r="C120" s="31" t="s">
        <v>291</v>
      </c>
      <c r="D120" s="31"/>
      <c r="E120" s="31"/>
      <c r="F120" s="31"/>
      <c r="G120" s="16">
        <v>75000</v>
      </c>
      <c r="H120" s="17"/>
      <c r="I120" s="25"/>
    </row>
    <row r="121" s="1" customFormat="1" ht="24" customHeight="1" spans="1:9">
      <c r="A121" s="11"/>
      <c r="B121" s="30"/>
      <c r="C121" s="31" t="s">
        <v>292</v>
      </c>
      <c r="D121" s="31"/>
      <c r="E121" s="31"/>
      <c r="F121" s="31"/>
      <c r="G121" s="16">
        <v>75000</v>
      </c>
      <c r="H121" s="17"/>
      <c r="I121" s="25"/>
    </row>
    <row r="122" s="1" customFormat="1" ht="24" customHeight="1" spans="1:9">
      <c r="A122" s="11"/>
      <c r="B122" s="30"/>
      <c r="C122" s="31" t="s">
        <v>293</v>
      </c>
      <c r="D122" s="31"/>
      <c r="E122" s="31"/>
      <c r="F122" s="31"/>
      <c r="G122" s="16">
        <v>75000</v>
      </c>
      <c r="H122" s="17"/>
      <c r="I122" s="25"/>
    </row>
    <row r="123" s="1" customFormat="1" ht="24" customHeight="1" spans="1:9">
      <c r="A123" s="11"/>
      <c r="B123" s="30"/>
      <c r="C123" s="31" t="s">
        <v>294</v>
      </c>
      <c r="D123" s="31"/>
      <c r="E123" s="31"/>
      <c r="F123" s="31"/>
      <c r="G123" s="16">
        <v>50000</v>
      </c>
      <c r="H123" s="17"/>
      <c r="I123" s="25"/>
    </row>
    <row r="124" s="1" customFormat="1" ht="24" customHeight="1" spans="1:9">
      <c r="A124" s="11"/>
      <c r="B124" s="30"/>
      <c r="C124" s="31" t="s">
        <v>295</v>
      </c>
      <c r="D124" s="31"/>
      <c r="E124" s="31"/>
      <c r="F124" s="31"/>
      <c r="G124" s="16">
        <v>230000</v>
      </c>
      <c r="H124" s="17"/>
      <c r="I124" s="25"/>
    </row>
    <row r="125" s="1" customFormat="1" ht="24" customHeight="1" spans="1:9">
      <c r="A125" s="11"/>
      <c r="B125" s="30"/>
      <c r="C125" s="31" t="s">
        <v>296</v>
      </c>
      <c r="D125" s="31"/>
      <c r="E125" s="31"/>
      <c r="F125" s="31"/>
      <c r="G125" s="16">
        <v>167700</v>
      </c>
      <c r="H125" s="17"/>
      <c r="I125" s="25"/>
    </row>
    <row r="126" s="1" customFormat="1" ht="24" customHeight="1" spans="1:9">
      <c r="A126" s="11"/>
      <c r="B126" s="30"/>
      <c r="C126" s="31" t="s">
        <v>297</v>
      </c>
      <c r="D126" s="31"/>
      <c r="E126" s="31"/>
      <c r="F126" s="31"/>
      <c r="G126" s="16">
        <v>219700</v>
      </c>
      <c r="H126" s="17"/>
      <c r="I126" s="25"/>
    </row>
    <row r="127" s="1" customFormat="1" ht="21" customHeight="1" spans="1:9">
      <c r="A127" s="11"/>
      <c r="B127" s="30"/>
      <c r="C127" s="31" t="s">
        <v>298</v>
      </c>
      <c r="D127" s="31"/>
      <c r="E127" s="31"/>
      <c r="F127" s="31"/>
      <c r="G127" s="16">
        <v>72200</v>
      </c>
      <c r="H127" s="17"/>
      <c r="I127" s="25"/>
    </row>
    <row r="128" s="1" customFormat="1" ht="20" customHeight="1" spans="1:9">
      <c r="A128" s="11"/>
      <c r="B128" s="30"/>
      <c r="C128" s="31" t="s">
        <v>299</v>
      </c>
      <c r="D128" s="31"/>
      <c r="E128" s="31"/>
      <c r="F128" s="31"/>
      <c r="G128" s="16">
        <v>206200</v>
      </c>
      <c r="H128" s="17"/>
      <c r="I128" s="25"/>
    </row>
    <row r="129" s="1" customFormat="1" ht="24" customHeight="1" spans="1:9">
      <c r="A129" s="11"/>
      <c r="B129" s="30"/>
      <c r="C129" s="31" t="s">
        <v>300</v>
      </c>
      <c r="D129" s="31"/>
      <c r="E129" s="31"/>
      <c r="F129" s="31"/>
      <c r="G129" s="16">
        <v>250000</v>
      </c>
      <c r="H129" s="17"/>
      <c r="I129" s="25"/>
    </row>
    <row r="130" s="1" customFormat="1" ht="24" customHeight="1" spans="1:9">
      <c r="A130" s="11">
        <v>83</v>
      </c>
      <c r="B130" s="30"/>
      <c r="C130" s="14" t="s">
        <v>301</v>
      </c>
      <c r="D130" s="14" t="s">
        <v>301</v>
      </c>
      <c r="E130" s="14" t="s">
        <v>302</v>
      </c>
      <c r="F130" s="54" t="s">
        <v>303</v>
      </c>
      <c r="G130" s="16">
        <v>2591300</v>
      </c>
      <c r="H130" s="17"/>
      <c r="I130" s="25"/>
    </row>
    <row r="131" s="1" customFormat="1" ht="21" customHeight="1" spans="1:9">
      <c r="A131" s="11"/>
      <c r="B131" s="30"/>
      <c r="C131" s="33" t="s">
        <v>304</v>
      </c>
      <c r="D131" s="33"/>
      <c r="E131" s="33"/>
      <c r="F131" s="33"/>
      <c r="G131" s="16">
        <v>500000</v>
      </c>
      <c r="H131" s="17"/>
      <c r="I131" s="25"/>
    </row>
    <row r="132" s="1" customFormat="1" ht="19" customHeight="1" spans="1:9">
      <c r="A132" s="11"/>
      <c r="B132" s="30"/>
      <c r="C132" s="33" t="s">
        <v>305</v>
      </c>
      <c r="D132" s="33"/>
      <c r="E132" s="33"/>
      <c r="F132" s="33"/>
      <c r="G132" s="16">
        <v>500000</v>
      </c>
      <c r="H132" s="17"/>
      <c r="I132" s="25"/>
    </row>
    <row r="133" s="1" customFormat="1" ht="19" customHeight="1" spans="1:9">
      <c r="A133" s="11"/>
      <c r="B133" s="30"/>
      <c r="C133" s="33" t="s">
        <v>306</v>
      </c>
      <c r="D133" s="33"/>
      <c r="E133" s="33"/>
      <c r="F133" s="33"/>
      <c r="G133" s="16">
        <v>450000</v>
      </c>
      <c r="H133" s="17"/>
      <c r="I133" s="25"/>
    </row>
    <row r="134" s="1" customFormat="1" ht="24" customHeight="1" spans="1:9">
      <c r="A134" s="11"/>
      <c r="B134" s="30"/>
      <c r="C134" s="33" t="s">
        <v>307</v>
      </c>
      <c r="D134" s="33"/>
      <c r="E134" s="33"/>
      <c r="F134" s="33"/>
      <c r="G134" s="16">
        <v>500000</v>
      </c>
      <c r="H134" s="17"/>
      <c r="I134" s="25"/>
    </row>
    <row r="135" s="1" customFormat="1" ht="24" customHeight="1" spans="1:9">
      <c r="A135" s="11"/>
      <c r="B135" s="30"/>
      <c r="C135" s="33" t="s">
        <v>308</v>
      </c>
      <c r="D135" s="33"/>
      <c r="E135" s="33"/>
      <c r="F135" s="33"/>
      <c r="G135" s="16">
        <v>500000</v>
      </c>
      <c r="H135" s="17"/>
      <c r="I135" s="25"/>
    </row>
    <row r="136" s="1" customFormat="1" ht="24" customHeight="1" spans="1:9">
      <c r="A136" s="11"/>
      <c r="B136" s="30"/>
      <c r="C136" s="33" t="s">
        <v>309</v>
      </c>
      <c r="D136" s="33"/>
      <c r="E136" s="33"/>
      <c r="F136" s="33"/>
      <c r="G136" s="16">
        <v>7300</v>
      </c>
      <c r="H136" s="17"/>
      <c r="I136" s="25"/>
    </row>
    <row r="137" s="1" customFormat="1" ht="24" customHeight="1" spans="1:9">
      <c r="A137" s="11"/>
      <c r="B137" s="30"/>
      <c r="C137" s="33" t="s">
        <v>310</v>
      </c>
      <c r="D137" s="33"/>
      <c r="E137" s="33"/>
      <c r="F137" s="33"/>
      <c r="G137" s="16">
        <v>6900</v>
      </c>
      <c r="H137" s="17"/>
      <c r="I137" s="25"/>
    </row>
    <row r="138" s="1" customFormat="1" ht="24" customHeight="1" spans="1:9">
      <c r="A138" s="11"/>
      <c r="B138" s="30"/>
      <c r="C138" s="33" t="s">
        <v>311</v>
      </c>
      <c r="D138" s="33"/>
      <c r="E138" s="33"/>
      <c r="F138" s="33"/>
      <c r="G138" s="16">
        <v>2200</v>
      </c>
      <c r="H138" s="17"/>
      <c r="I138" s="25"/>
    </row>
    <row r="139" s="1" customFormat="1" ht="24" customHeight="1" spans="1:9">
      <c r="A139" s="11"/>
      <c r="B139" s="30"/>
      <c r="C139" s="33" t="s">
        <v>312</v>
      </c>
      <c r="D139" s="33"/>
      <c r="E139" s="33"/>
      <c r="F139" s="33"/>
      <c r="G139" s="16">
        <v>22500</v>
      </c>
      <c r="H139" s="17"/>
      <c r="I139" s="25"/>
    </row>
    <row r="140" s="1" customFormat="1" ht="24" customHeight="1" spans="1:9">
      <c r="A140" s="11"/>
      <c r="B140" s="30"/>
      <c r="C140" s="33" t="s">
        <v>313</v>
      </c>
      <c r="D140" s="33"/>
      <c r="E140" s="33"/>
      <c r="F140" s="33"/>
      <c r="G140" s="16">
        <v>18700</v>
      </c>
      <c r="H140" s="17"/>
      <c r="I140" s="25"/>
    </row>
    <row r="141" s="1" customFormat="1" ht="24" customHeight="1" spans="1:9">
      <c r="A141" s="11"/>
      <c r="B141" s="32"/>
      <c r="C141" s="33" t="s">
        <v>314</v>
      </c>
      <c r="D141" s="33"/>
      <c r="E141" s="33"/>
      <c r="F141" s="33"/>
      <c r="G141" s="16">
        <v>1400</v>
      </c>
      <c r="H141" s="20"/>
      <c r="I141" s="26"/>
    </row>
    <row r="142" s="1" customFormat="1" ht="24" customHeight="1" spans="1:9">
      <c r="A142" s="11"/>
      <c r="B142" s="28" t="s">
        <v>209</v>
      </c>
      <c r="C142" s="33" t="s">
        <v>315</v>
      </c>
      <c r="D142" s="33"/>
      <c r="E142" s="33"/>
      <c r="F142" s="33"/>
      <c r="G142" s="16">
        <v>300</v>
      </c>
      <c r="H142" s="12" t="s">
        <v>24</v>
      </c>
      <c r="I142" s="24" t="s">
        <v>213</v>
      </c>
    </row>
    <row r="143" s="1" customFormat="1" ht="24" customHeight="1" spans="1:9">
      <c r="A143" s="11"/>
      <c r="B143" s="30"/>
      <c r="C143" s="33" t="s">
        <v>316</v>
      </c>
      <c r="D143" s="33"/>
      <c r="E143" s="33"/>
      <c r="F143" s="33"/>
      <c r="G143" s="16">
        <v>300</v>
      </c>
      <c r="H143" s="17"/>
      <c r="I143" s="25"/>
    </row>
    <row r="144" s="1" customFormat="1" ht="24" customHeight="1" spans="1:9">
      <c r="A144" s="11"/>
      <c r="B144" s="30"/>
      <c r="C144" s="33" t="s">
        <v>317</v>
      </c>
      <c r="D144" s="33"/>
      <c r="E144" s="33"/>
      <c r="F144" s="33"/>
      <c r="G144" s="16">
        <v>1400</v>
      </c>
      <c r="H144" s="17"/>
      <c r="I144" s="25"/>
    </row>
    <row r="145" s="1" customFormat="1" ht="24" customHeight="1" spans="1:9">
      <c r="A145" s="11"/>
      <c r="B145" s="30"/>
      <c r="C145" s="33" t="s">
        <v>318</v>
      </c>
      <c r="D145" s="33"/>
      <c r="E145" s="33"/>
      <c r="F145" s="33"/>
      <c r="G145" s="16">
        <v>12500</v>
      </c>
      <c r="H145" s="17"/>
      <c r="I145" s="25"/>
    </row>
    <row r="146" s="1" customFormat="1" ht="24" customHeight="1" spans="1:9">
      <c r="A146" s="11"/>
      <c r="B146" s="30"/>
      <c r="C146" s="33" t="s">
        <v>319</v>
      </c>
      <c r="D146" s="33"/>
      <c r="E146" s="33"/>
      <c r="F146" s="33"/>
      <c r="G146" s="16">
        <v>12000</v>
      </c>
      <c r="H146" s="17"/>
      <c r="I146" s="25"/>
    </row>
    <row r="147" s="1" customFormat="1" ht="24" customHeight="1" spans="1:9">
      <c r="A147" s="11"/>
      <c r="B147" s="30"/>
      <c r="C147" s="33" t="s">
        <v>320</v>
      </c>
      <c r="D147" s="33"/>
      <c r="E147" s="33"/>
      <c r="F147" s="33"/>
      <c r="G147" s="16">
        <v>15000</v>
      </c>
      <c r="H147" s="17"/>
      <c r="I147" s="25"/>
    </row>
    <row r="148" s="1" customFormat="1" ht="24" customHeight="1" spans="1:9">
      <c r="A148" s="11"/>
      <c r="B148" s="30"/>
      <c r="C148" s="33" t="s">
        <v>321</v>
      </c>
      <c r="D148" s="33"/>
      <c r="E148" s="33"/>
      <c r="F148" s="33"/>
      <c r="G148" s="16">
        <v>18700</v>
      </c>
      <c r="H148" s="17"/>
      <c r="I148" s="25"/>
    </row>
    <row r="149" s="1" customFormat="1" ht="24" customHeight="1" spans="1:9">
      <c r="A149" s="11"/>
      <c r="B149" s="30"/>
      <c r="C149" s="33" t="s">
        <v>322</v>
      </c>
      <c r="D149" s="33"/>
      <c r="E149" s="33"/>
      <c r="F149" s="33"/>
      <c r="G149" s="16">
        <v>12300</v>
      </c>
      <c r="H149" s="17"/>
      <c r="I149" s="25"/>
    </row>
    <row r="150" s="1" customFormat="1" ht="24" customHeight="1" spans="1:9">
      <c r="A150" s="11"/>
      <c r="B150" s="30"/>
      <c r="C150" s="33" t="s">
        <v>323</v>
      </c>
      <c r="D150" s="33"/>
      <c r="E150" s="33"/>
      <c r="F150" s="33"/>
      <c r="G150" s="16">
        <v>8200</v>
      </c>
      <c r="H150" s="17"/>
      <c r="I150" s="25"/>
    </row>
    <row r="151" s="1" customFormat="1" ht="24" customHeight="1" spans="1:9">
      <c r="A151" s="11"/>
      <c r="B151" s="30"/>
      <c r="C151" s="33" t="s">
        <v>324</v>
      </c>
      <c r="D151" s="33"/>
      <c r="E151" s="33"/>
      <c r="F151" s="33"/>
      <c r="G151" s="16">
        <v>500</v>
      </c>
      <c r="H151" s="17"/>
      <c r="I151" s="25"/>
    </row>
    <row r="152" s="1" customFormat="1" ht="24" customHeight="1" spans="1:9">
      <c r="A152" s="11"/>
      <c r="B152" s="30"/>
      <c r="C152" s="33" t="s">
        <v>325</v>
      </c>
      <c r="D152" s="33"/>
      <c r="E152" s="33"/>
      <c r="F152" s="33"/>
      <c r="G152" s="16">
        <v>1100</v>
      </c>
      <c r="H152" s="17"/>
      <c r="I152" s="25"/>
    </row>
    <row r="153" s="1" customFormat="1" ht="24" customHeight="1" spans="1:9">
      <c r="A153" s="11">
        <v>84</v>
      </c>
      <c r="B153" s="30"/>
      <c r="C153" s="14" t="s">
        <v>326</v>
      </c>
      <c r="D153" s="14" t="s">
        <v>326</v>
      </c>
      <c r="E153" s="14" t="s">
        <v>327</v>
      </c>
      <c r="F153" s="54" t="s">
        <v>328</v>
      </c>
      <c r="G153" s="16">
        <v>1627800</v>
      </c>
      <c r="H153" s="17"/>
      <c r="I153" s="25"/>
    </row>
    <row r="154" s="1" customFormat="1" ht="24" customHeight="1" spans="1:9">
      <c r="A154" s="11"/>
      <c r="B154" s="30"/>
      <c r="C154" s="34" t="s">
        <v>329</v>
      </c>
      <c r="D154" s="34"/>
      <c r="E154" s="34"/>
      <c r="F154" s="34"/>
      <c r="G154" s="16">
        <v>387500</v>
      </c>
      <c r="H154" s="17"/>
      <c r="I154" s="25"/>
    </row>
    <row r="155" s="1" customFormat="1" ht="24" customHeight="1" spans="1:9">
      <c r="A155" s="11"/>
      <c r="B155" s="30"/>
      <c r="C155" s="34" t="s">
        <v>330</v>
      </c>
      <c r="D155" s="34"/>
      <c r="E155" s="34"/>
      <c r="F155" s="34"/>
      <c r="G155" s="16">
        <v>110900</v>
      </c>
      <c r="H155" s="17"/>
      <c r="I155" s="25"/>
    </row>
    <row r="156" s="1" customFormat="1" ht="24" customHeight="1" spans="1:9">
      <c r="A156" s="11"/>
      <c r="B156" s="30"/>
      <c r="C156" s="34" t="s">
        <v>331</v>
      </c>
      <c r="D156" s="34"/>
      <c r="E156" s="34"/>
      <c r="F156" s="34"/>
      <c r="G156" s="16">
        <v>147900</v>
      </c>
      <c r="H156" s="17"/>
      <c r="I156" s="25"/>
    </row>
    <row r="157" s="1" customFormat="1" ht="24" customHeight="1" spans="1:9">
      <c r="A157" s="11"/>
      <c r="B157" s="30"/>
      <c r="C157" s="34" t="s">
        <v>332</v>
      </c>
      <c r="D157" s="34"/>
      <c r="E157" s="34"/>
      <c r="F157" s="34"/>
      <c r="G157" s="16">
        <v>133100</v>
      </c>
      <c r="H157" s="17"/>
      <c r="I157" s="25"/>
    </row>
    <row r="158" s="1" customFormat="1" ht="24" customHeight="1" spans="1:9">
      <c r="A158" s="11"/>
      <c r="B158" s="30"/>
      <c r="C158" s="34" t="s">
        <v>333</v>
      </c>
      <c r="D158" s="34"/>
      <c r="E158" s="34"/>
      <c r="F158" s="34"/>
      <c r="G158" s="16">
        <v>49300</v>
      </c>
      <c r="H158" s="17"/>
      <c r="I158" s="25"/>
    </row>
    <row r="159" s="1" customFormat="1" ht="24" customHeight="1" spans="1:9">
      <c r="A159" s="11"/>
      <c r="B159" s="30"/>
      <c r="C159" s="34" t="s">
        <v>334</v>
      </c>
      <c r="D159" s="34"/>
      <c r="E159" s="34"/>
      <c r="F159" s="34"/>
      <c r="G159" s="16">
        <v>130400</v>
      </c>
      <c r="H159" s="17"/>
      <c r="I159" s="25"/>
    </row>
    <row r="160" s="1" customFormat="1" ht="24" customHeight="1" spans="1:9">
      <c r="A160" s="11"/>
      <c r="B160" s="30"/>
      <c r="C160" s="34" t="s">
        <v>335</v>
      </c>
      <c r="D160" s="34"/>
      <c r="E160" s="34"/>
      <c r="F160" s="34"/>
      <c r="G160" s="16">
        <v>49300</v>
      </c>
      <c r="H160" s="17"/>
      <c r="I160" s="25"/>
    </row>
    <row r="161" s="1" customFormat="1" ht="24" customHeight="1" spans="1:9">
      <c r="A161" s="11"/>
      <c r="B161" s="30"/>
      <c r="C161" s="34" t="s">
        <v>336</v>
      </c>
      <c r="D161" s="34"/>
      <c r="E161" s="34"/>
      <c r="F161" s="34"/>
      <c r="G161" s="16">
        <v>199700</v>
      </c>
      <c r="H161" s="17"/>
      <c r="I161" s="25"/>
    </row>
    <row r="162" s="1" customFormat="1" ht="20" customHeight="1" spans="1:9">
      <c r="A162" s="11"/>
      <c r="B162" s="30"/>
      <c r="C162" s="34" t="s">
        <v>337</v>
      </c>
      <c r="D162" s="34"/>
      <c r="E162" s="34"/>
      <c r="F162" s="34"/>
      <c r="G162" s="16">
        <v>115000</v>
      </c>
      <c r="H162" s="17"/>
      <c r="I162" s="25"/>
    </row>
    <row r="163" s="1" customFormat="1" ht="19" customHeight="1" spans="1:9">
      <c r="A163" s="11"/>
      <c r="B163" s="30"/>
      <c r="C163" s="34" t="s">
        <v>338</v>
      </c>
      <c r="D163" s="34"/>
      <c r="E163" s="34"/>
      <c r="F163" s="34"/>
      <c r="G163" s="16">
        <v>98600</v>
      </c>
      <c r="H163" s="17"/>
      <c r="I163" s="25"/>
    </row>
    <row r="164" s="1" customFormat="1" ht="20" customHeight="1" spans="1:9">
      <c r="A164" s="11"/>
      <c r="B164" s="30"/>
      <c r="C164" s="34" t="s">
        <v>339</v>
      </c>
      <c r="D164" s="34"/>
      <c r="E164" s="34"/>
      <c r="F164" s="34"/>
      <c r="G164" s="16">
        <v>98600</v>
      </c>
      <c r="H164" s="17"/>
      <c r="I164" s="25"/>
    </row>
    <row r="165" s="1" customFormat="1" ht="20" customHeight="1" spans="1:9">
      <c r="A165" s="11"/>
      <c r="B165" s="30"/>
      <c r="C165" s="34" t="s">
        <v>340</v>
      </c>
      <c r="D165" s="34"/>
      <c r="E165" s="34"/>
      <c r="F165" s="34"/>
      <c r="G165" s="16">
        <v>81600</v>
      </c>
      <c r="H165" s="17"/>
      <c r="I165" s="25"/>
    </row>
    <row r="166" s="1" customFormat="1" ht="24" customHeight="1" spans="1:9">
      <c r="A166" s="11"/>
      <c r="B166" s="32"/>
      <c r="C166" s="34" t="s">
        <v>341</v>
      </c>
      <c r="D166" s="34"/>
      <c r="E166" s="34"/>
      <c r="F166" s="34"/>
      <c r="G166" s="16">
        <v>25900</v>
      </c>
      <c r="H166" s="20"/>
      <c r="I166" s="26"/>
    </row>
    <row r="167" s="1" customFormat="1" ht="19" customHeight="1" spans="1:9">
      <c r="A167" s="11" t="s">
        <v>19</v>
      </c>
      <c r="B167" s="11"/>
      <c r="C167" s="14"/>
      <c r="D167" s="14"/>
      <c r="E167" s="14"/>
      <c r="F167" s="14"/>
      <c r="G167" s="18">
        <f>G71+G72+G79+G80+G81+G82+G83+G84+G85+G86+G87+G88+G96+G97+G98+G113+G130+G153</f>
        <v>9339300</v>
      </c>
      <c r="H167" s="19"/>
      <c r="I167" s="13"/>
    </row>
    <row r="168" s="2" customFormat="1" ht="54" customHeight="1" spans="1:9">
      <c r="A168" s="11">
        <v>85</v>
      </c>
      <c r="B168" s="14" t="s">
        <v>342</v>
      </c>
      <c r="C168" s="14" t="s">
        <v>343</v>
      </c>
      <c r="D168" s="14" t="s">
        <v>343</v>
      </c>
      <c r="E168" s="14" t="s">
        <v>344</v>
      </c>
      <c r="F168" s="35" t="s">
        <v>345</v>
      </c>
      <c r="G168" s="36">
        <v>13689601</v>
      </c>
      <c r="H168" s="28" t="s">
        <v>24</v>
      </c>
      <c r="I168" s="45" t="s">
        <v>346</v>
      </c>
    </row>
    <row r="169" s="2" customFormat="1" ht="45" customHeight="1" spans="1:9">
      <c r="A169" s="11">
        <v>86</v>
      </c>
      <c r="B169" s="14" t="s">
        <v>347</v>
      </c>
      <c r="C169" s="14" t="s">
        <v>348</v>
      </c>
      <c r="D169" s="14" t="s">
        <v>348</v>
      </c>
      <c r="E169" s="14" t="s">
        <v>349</v>
      </c>
      <c r="F169" s="55" t="s">
        <v>350</v>
      </c>
      <c r="G169" s="36">
        <v>236863.26</v>
      </c>
      <c r="H169" s="32"/>
      <c r="I169" s="46"/>
    </row>
    <row r="170" s="2" customFormat="1" ht="24" customHeight="1" spans="1:9">
      <c r="A170" s="11"/>
      <c r="B170" s="38" t="s">
        <v>19</v>
      </c>
      <c r="C170" s="39"/>
      <c r="D170" s="39"/>
      <c r="E170" s="39"/>
      <c r="F170" s="40"/>
      <c r="G170" s="41">
        <f>G168+G169</f>
        <v>13926464.26</v>
      </c>
      <c r="H170" s="14"/>
      <c r="I170" s="14"/>
    </row>
    <row r="171" s="1" customFormat="1" ht="24" customHeight="1" spans="1:9">
      <c r="A171" s="42">
        <v>87</v>
      </c>
      <c r="B171" s="30" t="s">
        <v>351</v>
      </c>
      <c r="C171" s="43" t="s">
        <v>352</v>
      </c>
      <c r="D171" s="43" t="s">
        <v>352</v>
      </c>
      <c r="E171" s="43" t="s">
        <v>353</v>
      </c>
      <c r="F171" s="44" t="s">
        <v>354</v>
      </c>
      <c r="G171" s="16">
        <v>6000000</v>
      </c>
      <c r="H171" s="12" t="s">
        <v>24</v>
      </c>
      <c r="I171" s="25" t="s">
        <v>355</v>
      </c>
    </row>
    <row r="172" s="1" customFormat="1" ht="24" customHeight="1" spans="1:9">
      <c r="A172" s="42">
        <v>88</v>
      </c>
      <c r="B172" s="30"/>
      <c r="C172" s="43" t="s">
        <v>244</v>
      </c>
      <c r="D172" s="43" t="s">
        <v>244</v>
      </c>
      <c r="E172" s="43" t="s">
        <v>245</v>
      </c>
      <c r="F172" s="44" t="s">
        <v>246</v>
      </c>
      <c r="G172" s="16">
        <v>5000000</v>
      </c>
      <c r="H172" s="17"/>
      <c r="I172" s="25"/>
    </row>
    <row r="173" s="1" customFormat="1" ht="24" customHeight="1" spans="1:9">
      <c r="A173" s="42">
        <v>89</v>
      </c>
      <c r="B173" s="30"/>
      <c r="C173" s="43" t="s">
        <v>356</v>
      </c>
      <c r="D173" s="43" t="s">
        <v>356</v>
      </c>
      <c r="E173" s="43" t="s">
        <v>357</v>
      </c>
      <c r="F173" s="44" t="s">
        <v>358</v>
      </c>
      <c r="G173" s="16">
        <v>1176500</v>
      </c>
      <c r="H173" s="17"/>
      <c r="I173" s="25"/>
    </row>
    <row r="174" s="1" customFormat="1" ht="24" customHeight="1" spans="1:9">
      <c r="A174" s="42">
        <v>90</v>
      </c>
      <c r="B174" s="30"/>
      <c r="C174" s="43" t="s">
        <v>359</v>
      </c>
      <c r="D174" s="43" t="s">
        <v>359</v>
      </c>
      <c r="E174" s="43" t="s">
        <v>360</v>
      </c>
      <c r="F174" s="44" t="s">
        <v>361</v>
      </c>
      <c r="G174" s="16">
        <v>982000</v>
      </c>
      <c r="H174" s="17"/>
      <c r="I174" s="25"/>
    </row>
    <row r="175" s="1" customFormat="1" ht="24" customHeight="1" spans="1:9">
      <c r="A175" s="42">
        <v>91</v>
      </c>
      <c r="B175" s="30"/>
      <c r="C175" s="43" t="s">
        <v>244</v>
      </c>
      <c r="D175" s="43" t="s">
        <v>244</v>
      </c>
      <c r="E175" s="43" t="s">
        <v>362</v>
      </c>
      <c r="F175" s="56" t="s">
        <v>208</v>
      </c>
      <c r="G175" s="16">
        <v>792600</v>
      </c>
      <c r="H175" s="17"/>
      <c r="I175" s="25"/>
    </row>
    <row r="176" s="1" customFormat="1" ht="24" customHeight="1" spans="1:9">
      <c r="A176" s="42">
        <v>92</v>
      </c>
      <c r="B176" s="30"/>
      <c r="C176" s="43" t="s">
        <v>363</v>
      </c>
      <c r="D176" s="43" t="s">
        <v>363</v>
      </c>
      <c r="E176" s="43" t="s">
        <v>245</v>
      </c>
      <c r="F176" s="44" t="s">
        <v>364</v>
      </c>
      <c r="G176" s="16">
        <v>571800</v>
      </c>
      <c r="H176" s="17"/>
      <c r="I176" s="25"/>
    </row>
    <row r="177" s="1" customFormat="1" ht="24" customHeight="1" spans="1:9">
      <c r="A177" s="42">
        <v>93</v>
      </c>
      <c r="B177" s="30"/>
      <c r="C177" s="43" t="s">
        <v>365</v>
      </c>
      <c r="D177" s="43" t="s">
        <v>365</v>
      </c>
      <c r="E177" s="43" t="s">
        <v>366</v>
      </c>
      <c r="F177" s="44" t="s">
        <v>367</v>
      </c>
      <c r="G177" s="16">
        <v>352200</v>
      </c>
      <c r="H177" s="17"/>
      <c r="I177" s="25"/>
    </row>
    <row r="178" s="1" customFormat="1" ht="24" customHeight="1" spans="1:9">
      <c r="A178" s="42">
        <v>94</v>
      </c>
      <c r="B178" s="30"/>
      <c r="C178" s="43" t="s">
        <v>368</v>
      </c>
      <c r="D178" s="43" t="s">
        <v>368</v>
      </c>
      <c r="E178" s="43" t="s">
        <v>245</v>
      </c>
      <c r="F178" s="56" t="s">
        <v>369</v>
      </c>
      <c r="G178" s="16">
        <v>175000</v>
      </c>
      <c r="H178" s="17"/>
      <c r="I178" s="25"/>
    </row>
    <row r="179" s="1" customFormat="1" ht="24" customHeight="1" spans="1:9">
      <c r="A179" s="42">
        <v>95</v>
      </c>
      <c r="B179" s="30"/>
      <c r="C179" s="43" t="s">
        <v>370</v>
      </c>
      <c r="D179" s="43" t="s">
        <v>370</v>
      </c>
      <c r="E179" s="43" t="s">
        <v>371</v>
      </c>
      <c r="F179" s="44" t="s">
        <v>372</v>
      </c>
      <c r="G179" s="16">
        <v>1619600</v>
      </c>
      <c r="H179" s="17"/>
      <c r="I179" s="25"/>
    </row>
    <row r="180" s="1" customFormat="1" ht="24" customHeight="1" spans="1:9">
      <c r="A180" s="42">
        <v>96</v>
      </c>
      <c r="B180" s="30"/>
      <c r="C180" s="43" t="s">
        <v>373</v>
      </c>
      <c r="D180" s="43" t="s">
        <v>373</v>
      </c>
      <c r="E180" s="43" t="s">
        <v>374</v>
      </c>
      <c r="F180" s="44" t="s">
        <v>375</v>
      </c>
      <c r="G180" s="16">
        <v>376200</v>
      </c>
      <c r="H180" s="17"/>
      <c r="I180" s="25"/>
    </row>
    <row r="181" s="1" customFormat="1" ht="24" customHeight="1" spans="1:9">
      <c r="A181" s="42">
        <v>97</v>
      </c>
      <c r="B181" s="30"/>
      <c r="C181" s="43" t="s">
        <v>376</v>
      </c>
      <c r="D181" s="43" t="s">
        <v>376</v>
      </c>
      <c r="E181" s="43" t="s">
        <v>374</v>
      </c>
      <c r="F181" s="44" t="s">
        <v>377</v>
      </c>
      <c r="G181" s="16">
        <v>373200</v>
      </c>
      <c r="H181" s="17"/>
      <c r="I181" s="25"/>
    </row>
    <row r="182" s="1" customFormat="1" ht="24" customHeight="1" spans="1:9">
      <c r="A182" s="42">
        <v>98</v>
      </c>
      <c r="B182" s="30"/>
      <c r="C182" s="43" t="s">
        <v>378</v>
      </c>
      <c r="D182" s="43" t="s">
        <v>378</v>
      </c>
      <c r="E182" s="43" t="s">
        <v>379</v>
      </c>
      <c r="F182" s="44" t="s">
        <v>380</v>
      </c>
      <c r="G182" s="16">
        <v>78700</v>
      </c>
      <c r="H182" s="17"/>
      <c r="I182" s="25"/>
    </row>
    <row r="183" s="1" customFormat="1" ht="24" customHeight="1" spans="1:9">
      <c r="A183" s="42">
        <v>99</v>
      </c>
      <c r="B183" s="30"/>
      <c r="C183" s="43" t="s">
        <v>381</v>
      </c>
      <c r="D183" s="43" t="s">
        <v>381</v>
      </c>
      <c r="E183" s="43" t="s">
        <v>374</v>
      </c>
      <c r="F183" s="44" t="s">
        <v>382</v>
      </c>
      <c r="G183" s="16">
        <v>64400</v>
      </c>
      <c r="H183" s="17"/>
      <c r="I183" s="25"/>
    </row>
    <row r="184" s="1" customFormat="1" ht="24" customHeight="1" spans="1:9">
      <c r="A184" s="42">
        <v>100</v>
      </c>
      <c r="B184" s="30"/>
      <c r="C184" s="43" t="s">
        <v>383</v>
      </c>
      <c r="D184" s="43" t="s">
        <v>383</v>
      </c>
      <c r="E184" s="43" t="s">
        <v>384</v>
      </c>
      <c r="F184" s="44" t="s">
        <v>385</v>
      </c>
      <c r="G184" s="16">
        <v>30000</v>
      </c>
      <c r="H184" s="17"/>
      <c r="I184" s="25"/>
    </row>
    <row r="185" s="1" customFormat="1" ht="24" customHeight="1" spans="1:9">
      <c r="A185" s="42">
        <v>101</v>
      </c>
      <c r="B185" s="30"/>
      <c r="C185" s="43" t="s">
        <v>235</v>
      </c>
      <c r="D185" s="43" t="s">
        <v>235</v>
      </c>
      <c r="E185" s="43" t="s">
        <v>386</v>
      </c>
      <c r="F185" s="56" t="s">
        <v>387</v>
      </c>
      <c r="G185" s="16">
        <v>1578100</v>
      </c>
      <c r="H185" s="17"/>
      <c r="I185" s="25"/>
    </row>
    <row r="186" s="1" customFormat="1" ht="24" customHeight="1" spans="1:9">
      <c r="A186" s="42">
        <v>102</v>
      </c>
      <c r="B186" s="30"/>
      <c r="C186" s="43" t="s">
        <v>388</v>
      </c>
      <c r="D186" s="43" t="s">
        <v>388</v>
      </c>
      <c r="E186" s="43" t="s">
        <v>389</v>
      </c>
      <c r="F186" s="44" t="s">
        <v>390</v>
      </c>
      <c r="G186" s="16">
        <v>3169200</v>
      </c>
      <c r="H186" s="17"/>
      <c r="I186" s="25"/>
    </row>
    <row r="187" s="1" customFormat="1" ht="24" customHeight="1" spans="1:9">
      <c r="A187" s="42">
        <v>103</v>
      </c>
      <c r="B187" s="30"/>
      <c r="C187" s="43" t="s">
        <v>391</v>
      </c>
      <c r="D187" s="43" t="s">
        <v>391</v>
      </c>
      <c r="E187" s="43" t="s">
        <v>392</v>
      </c>
      <c r="F187" s="44" t="s">
        <v>393</v>
      </c>
      <c r="G187" s="16">
        <v>1500000</v>
      </c>
      <c r="H187" s="17"/>
      <c r="I187" s="25"/>
    </row>
    <row r="188" s="1" customFormat="1" ht="24" customHeight="1" spans="1:9">
      <c r="A188" s="42">
        <v>104</v>
      </c>
      <c r="B188" s="30"/>
      <c r="C188" s="43" t="s">
        <v>394</v>
      </c>
      <c r="D188" s="43" t="s">
        <v>394</v>
      </c>
      <c r="E188" s="43" t="s">
        <v>395</v>
      </c>
      <c r="F188" s="44" t="s">
        <v>396</v>
      </c>
      <c r="G188" s="16">
        <v>1700000</v>
      </c>
      <c r="H188" s="17"/>
      <c r="I188" s="25"/>
    </row>
    <row r="189" s="1" customFormat="1" ht="24" customHeight="1" spans="1:9">
      <c r="A189" s="42">
        <v>105</v>
      </c>
      <c r="B189" s="30"/>
      <c r="C189" s="43" t="s">
        <v>265</v>
      </c>
      <c r="D189" s="43" t="s">
        <v>265</v>
      </c>
      <c r="E189" s="43" t="s">
        <v>397</v>
      </c>
      <c r="F189" s="44" t="s">
        <v>267</v>
      </c>
      <c r="G189" s="16">
        <v>2164300</v>
      </c>
      <c r="H189" s="17"/>
      <c r="I189" s="25"/>
    </row>
    <row r="190" s="1" customFormat="1" ht="24" customHeight="1" spans="1:9">
      <c r="A190" s="42">
        <v>106</v>
      </c>
      <c r="B190" s="30"/>
      <c r="C190" s="43" t="s">
        <v>206</v>
      </c>
      <c r="D190" s="43" t="s">
        <v>206</v>
      </c>
      <c r="E190" s="43" t="s">
        <v>207</v>
      </c>
      <c r="F190" s="56" t="s">
        <v>208</v>
      </c>
      <c r="G190" s="16">
        <v>1108200</v>
      </c>
      <c r="H190" s="17"/>
      <c r="I190" s="25"/>
    </row>
    <row r="191" s="1" customFormat="1" ht="24" customHeight="1" spans="1:9">
      <c r="A191" s="42">
        <v>107</v>
      </c>
      <c r="B191" s="30"/>
      <c r="C191" s="43" t="s">
        <v>398</v>
      </c>
      <c r="D191" s="43" t="s">
        <v>398</v>
      </c>
      <c r="E191" s="43" t="s">
        <v>399</v>
      </c>
      <c r="F191" s="44" t="s">
        <v>400</v>
      </c>
      <c r="G191" s="16">
        <v>1000000</v>
      </c>
      <c r="H191" s="17"/>
      <c r="I191" s="25"/>
    </row>
    <row r="192" s="1" customFormat="1" ht="24" customHeight="1" spans="1:9">
      <c r="A192" s="42">
        <v>108</v>
      </c>
      <c r="B192" s="30"/>
      <c r="C192" s="43" t="s">
        <v>401</v>
      </c>
      <c r="D192" s="43" t="s">
        <v>401</v>
      </c>
      <c r="E192" s="43" t="s">
        <v>402</v>
      </c>
      <c r="F192" s="56" t="s">
        <v>403</v>
      </c>
      <c r="G192" s="16">
        <v>442000</v>
      </c>
      <c r="H192" s="17"/>
      <c r="I192" s="25"/>
    </row>
    <row r="193" s="1" customFormat="1" ht="24" customHeight="1" spans="1:9">
      <c r="A193" s="42">
        <v>109</v>
      </c>
      <c r="B193" s="30"/>
      <c r="C193" s="43" t="s">
        <v>404</v>
      </c>
      <c r="D193" s="43" t="s">
        <v>404</v>
      </c>
      <c r="E193" s="43" t="s">
        <v>405</v>
      </c>
      <c r="F193" s="56" t="s">
        <v>406</v>
      </c>
      <c r="G193" s="16">
        <v>970000</v>
      </c>
      <c r="H193" s="17"/>
      <c r="I193" s="25"/>
    </row>
    <row r="194" s="1" customFormat="1" ht="24" customHeight="1" spans="1:9">
      <c r="A194" s="42">
        <v>110</v>
      </c>
      <c r="B194" s="30"/>
      <c r="C194" s="43" t="s">
        <v>407</v>
      </c>
      <c r="D194" s="43" t="s">
        <v>407</v>
      </c>
      <c r="E194" s="43" t="s">
        <v>408</v>
      </c>
      <c r="F194" s="56" t="s">
        <v>409</v>
      </c>
      <c r="G194" s="16">
        <v>80000</v>
      </c>
      <c r="H194" s="17"/>
      <c r="I194" s="25"/>
    </row>
    <row r="195" s="1" customFormat="1" ht="24" customHeight="1" spans="1:9">
      <c r="A195" s="42">
        <v>111</v>
      </c>
      <c r="B195" s="30"/>
      <c r="C195" s="43" t="s">
        <v>410</v>
      </c>
      <c r="D195" s="43" t="s">
        <v>410</v>
      </c>
      <c r="E195" s="43" t="s">
        <v>411</v>
      </c>
      <c r="F195" s="44" t="s">
        <v>412</v>
      </c>
      <c r="G195" s="16">
        <v>486900</v>
      </c>
      <c r="H195" s="20"/>
      <c r="I195" s="25"/>
    </row>
    <row r="196" s="1" customFormat="1" ht="24" customHeight="1" spans="1:9">
      <c r="A196" s="42" t="s">
        <v>19</v>
      </c>
      <c r="B196" s="42"/>
      <c r="C196" s="43"/>
      <c r="D196" s="43"/>
      <c r="E196" s="43"/>
      <c r="F196" s="43"/>
      <c r="G196" s="18">
        <f>SUM(G171:G195)</f>
        <v>31790900</v>
      </c>
      <c r="H196" s="47"/>
      <c r="I196" s="50"/>
    </row>
    <row r="197" s="1" customFormat="1" ht="24" customHeight="1" spans="1:9">
      <c r="A197" s="48" t="s">
        <v>413</v>
      </c>
      <c r="B197" s="48"/>
      <c r="C197" s="48"/>
      <c r="D197" s="48"/>
      <c r="E197" s="48"/>
      <c r="F197" s="48"/>
      <c r="G197" s="49">
        <f>G196+G170+G167+G70+G5</f>
        <v>69923664.26</v>
      </c>
      <c r="H197" s="19"/>
      <c r="I197" s="13"/>
    </row>
  </sheetData>
  <mergeCells count="114">
    <mergeCell ref="A1:I1"/>
    <mergeCell ref="A5:F5"/>
    <mergeCell ref="A70:F70"/>
    <mergeCell ref="C73:F73"/>
    <mergeCell ref="C74:F74"/>
    <mergeCell ref="C75:F75"/>
    <mergeCell ref="C76:F76"/>
    <mergeCell ref="C77:F77"/>
    <mergeCell ref="C78:F78"/>
    <mergeCell ref="C89:F89"/>
    <mergeCell ref="C90:F90"/>
    <mergeCell ref="C91:F91"/>
    <mergeCell ref="C92:F92"/>
    <mergeCell ref="C93:F93"/>
    <mergeCell ref="C94:F94"/>
    <mergeCell ref="C95:F95"/>
    <mergeCell ref="C99:F9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4:F154"/>
    <mergeCell ref="C155:F155"/>
    <mergeCell ref="C156:F156"/>
    <mergeCell ref="C157:F157"/>
    <mergeCell ref="C158:F158"/>
    <mergeCell ref="C159:F159"/>
    <mergeCell ref="C160:F160"/>
    <mergeCell ref="C161:F161"/>
    <mergeCell ref="C162:F162"/>
    <mergeCell ref="C163:F163"/>
    <mergeCell ref="C164:F164"/>
    <mergeCell ref="C165:F165"/>
    <mergeCell ref="C166:F166"/>
    <mergeCell ref="A167:F167"/>
    <mergeCell ref="B170:F170"/>
    <mergeCell ref="A196:F196"/>
    <mergeCell ref="A197:F197"/>
    <mergeCell ref="B3:B4"/>
    <mergeCell ref="B6:B18"/>
    <mergeCell ref="B19:B49"/>
    <mergeCell ref="B50:B69"/>
    <mergeCell ref="B71:B79"/>
    <mergeCell ref="B80:B110"/>
    <mergeCell ref="B111:B141"/>
    <mergeCell ref="B142:B166"/>
    <mergeCell ref="B171:B195"/>
    <mergeCell ref="H3:H4"/>
    <mergeCell ref="H6:H18"/>
    <mergeCell ref="H19:H49"/>
    <mergeCell ref="H50:H69"/>
    <mergeCell ref="H71:H79"/>
    <mergeCell ref="H80:H110"/>
    <mergeCell ref="H111:H141"/>
    <mergeCell ref="H142:H166"/>
    <mergeCell ref="H168:H169"/>
    <mergeCell ref="H171:H195"/>
    <mergeCell ref="I3:I4"/>
    <mergeCell ref="I6:I18"/>
    <mergeCell ref="I19:I49"/>
    <mergeCell ref="I50:I69"/>
    <mergeCell ref="I71:I79"/>
    <mergeCell ref="I80:I110"/>
    <mergeCell ref="I111:I141"/>
    <mergeCell ref="I142:I166"/>
    <mergeCell ref="I168:I169"/>
    <mergeCell ref="I171:I195"/>
  </mergeCells>
  <pageMargins left="0.354166666666667" right="0.314583333333333" top="0.432638888888889" bottom="0.751388888888889" header="0.156944444444444"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张县华</cp:lastModifiedBy>
  <dcterms:created xsi:type="dcterms:W3CDTF">2023-10-17T13:56:00Z</dcterms:created>
  <dcterms:modified xsi:type="dcterms:W3CDTF">2024-09-19T07:52:48Z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F663FFDB609D4FE88512C5251881DA9C_13</vt:lpwstr>
  </property>
  <property fmtid="{D5CDD505-2E9C-101B-9397-08002B2CF9AE}" pid="3" name="KSOProductBuildVer">
    <vt:lpwstr>2052-11.1.0.14309</vt:lpwstr>
  </property>
</Properties>
</file>