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1117" sheetId="1" r:id="rId1"/>
    <sheet name="20221103 (2)" sheetId="3" state="hidden" r:id="rId2"/>
  </sheets>
  <definedNames>
    <definedName name="_xlnm._FilterDatabase" localSheetId="0" hidden="1">'20221117'!$A$2:$J$14</definedName>
  </definedNames>
  <calcPr calcId="144525"/>
</workbook>
</file>

<file path=xl/sharedStrings.xml><?xml version="1.0" encoding="utf-8"?>
<sst xmlns="http://schemas.openxmlformats.org/spreadsheetml/2006/main" count="311" uniqueCount="191">
  <si>
    <t>2022年广州市金融发展专项资金项目（第六批）安排表</t>
  </si>
  <si>
    <r>
      <rPr>
        <b/>
        <sz val="12"/>
        <color indexed="8"/>
        <rFont val="仿宋_GB2312"/>
        <charset val="134"/>
      </rPr>
      <t>序号</t>
    </r>
  </si>
  <si>
    <r>
      <rPr>
        <b/>
        <sz val="12"/>
        <color indexed="8"/>
        <rFont val="仿宋_GB2312"/>
        <charset val="134"/>
      </rPr>
      <t>资金名称</t>
    </r>
  </si>
  <si>
    <r>
      <rPr>
        <b/>
        <sz val="12"/>
        <rFont val="仿宋_GB2312"/>
        <charset val="134"/>
      </rPr>
      <t>收款人（全称）</t>
    </r>
  </si>
  <si>
    <r>
      <rPr>
        <b/>
        <sz val="12"/>
        <rFont val="仿宋_GB2312"/>
        <charset val="134"/>
      </rPr>
      <t>申请人（全称）</t>
    </r>
  </si>
  <si>
    <r>
      <rPr>
        <b/>
        <sz val="12"/>
        <rFont val="仿宋_GB2312"/>
        <charset val="134"/>
      </rPr>
      <t>收款账户开户行</t>
    </r>
  </si>
  <si>
    <r>
      <rPr>
        <b/>
        <sz val="12"/>
        <color indexed="8"/>
        <rFont val="仿宋_GB2312"/>
        <charset val="134"/>
      </rPr>
      <t>收款账号</t>
    </r>
  </si>
  <si>
    <r>
      <rPr>
        <b/>
        <sz val="12"/>
        <color indexed="8"/>
        <rFont val="仿宋_GB2312"/>
        <charset val="134"/>
      </rPr>
      <t>金额（元）</t>
    </r>
  </si>
  <si>
    <t>文件依据</t>
  </si>
  <si>
    <t>奖励补贴标准</t>
  </si>
  <si>
    <t>处室</t>
  </si>
  <si>
    <t>对新发行债券企业补贴</t>
  </si>
  <si>
    <r>
      <rPr>
        <sz val="12"/>
        <color indexed="8"/>
        <rFont val="仿宋_GB2312"/>
        <charset val="134"/>
      </rPr>
      <t>广东恒健投资控股有限公司</t>
    </r>
  </si>
  <si>
    <r>
      <rPr>
        <sz val="12"/>
        <color indexed="8"/>
        <rFont val="仿宋_GB2312"/>
        <charset val="134"/>
      </rPr>
      <t>建行广州东宝大厦支行</t>
    </r>
  </si>
  <si>
    <t>44001400115059888888</t>
  </si>
  <si>
    <t>《关于支持广州区域金融中心建设的若干规定》（穗府规[2019]1号</t>
  </si>
  <si>
    <r>
      <rPr>
        <sz val="14"/>
        <color theme="1"/>
        <rFont val="仿宋_GB2312"/>
        <charset val="134"/>
      </rPr>
      <t>五（四）对在交易所市场、银行间市场、机构间私募产品报价与服务系统等平台新发行债券的企业给予发行费用</t>
    </r>
    <r>
      <rPr>
        <sz val="14"/>
        <color theme="1"/>
        <rFont val="Times New Roman"/>
        <charset val="134"/>
      </rPr>
      <t>10</t>
    </r>
    <r>
      <rPr>
        <sz val="14"/>
        <color theme="1"/>
        <rFont val="仿宋_GB2312"/>
        <charset val="134"/>
      </rPr>
      <t>％的一次性补贴；在区域性股权市场新发行债券的企业给予发行费用</t>
    </r>
    <r>
      <rPr>
        <sz val="14"/>
        <color theme="1"/>
        <rFont val="Times New Roman"/>
        <charset val="134"/>
      </rPr>
      <t>20</t>
    </r>
    <r>
      <rPr>
        <sz val="14"/>
        <color theme="1"/>
        <rFont val="仿宋_GB2312"/>
        <charset val="134"/>
      </rPr>
      <t>％的一次性补贴。以上补贴最高不超过</t>
    </r>
    <r>
      <rPr>
        <sz val="14"/>
        <color theme="1"/>
        <rFont val="Times New Roman"/>
        <charset val="134"/>
      </rPr>
      <t>50</t>
    </r>
    <r>
      <rPr>
        <sz val="14"/>
        <color theme="1"/>
        <rFont val="仿宋_GB2312"/>
        <charset val="134"/>
      </rPr>
      <t>万元，认定为绿色债券的，最高不超过</t>
    </r>
    <r>
      <rPr>
        <sz val="14"/>
        <color theme="1"/>
        <rFont val="Times New Roman"/>
        <charset val="134"/>
      </rPr>
      <t>100</t>
    </r>
    <r>
      <rPr>
        <sz val="14"/>
        <color theme="1"/>
        <rFont val="仿宋_GB2312"/>
        <charset val="134"/>
      </rPr>
      <t>万元</t>
    </r>
  </si>
  <si>
    <t>资本处</t>
  </si>
  <si>
    <r>
      <rPr>
        <sz val="12"/>
        <color indexed="8"/>
        <rFont val="仿宋_GB2312"/>
        <charset val="134"/>
      </rPr>
      <t>广州交通投资集团有限公司</t>
    </r>
  </si>
  <si>
    <r>
      <rPr>
        <sz val="12"/>
        <color indexed="8"/>
        <rFont val="仿宋_GB2312"/>
        <charset val="134"/>
      </rPr>
      <t>中国建设银行广州东环支行</t>
    </r>
  </si>
  <si>
    <t>44001491201050477530</t>
  </si>
  <si>
    <r>
      <rPr>
        <sz val="12"/>
        <color indexed="8"/>
        <rFont val="仿宋_GB2312"/>
        <charset val="134"/>
      </rPr>
      <t>广东省广新控股集团有限公司</t>
    </r>
  </si>
  <si>
    <r>
      <rPr>
        <sz val="12"/>
        <color indexed="8"/>
        <rFont val="仿宋_GB2312"/>
        <charset val="134"/>
      </rPr>
      <t>中国银行广州保利国际广场支行</t>
    </r>
  </si>
  <si>
    <t>635358764160</t>
  </si>
  <si>
    <r>
      <rPr>
        <sz val="12"/>
        <color indexed="8"/>
        <rFont val="仿宋_GB2312"/>
        <charset val="134"/>
      </rPr>
      <t>科学城（广州）投资集团有限公司</t>
    </r>
  </si>
  <si>
    <r>
      <rPr>
        <sz val="12"/>
        <color indexed="8"/>
        <rFont val="仿宋_GB2312"/>
        <charset val="134"/>
      </rPr>
      <t>工行广州开发区支行</t>
    </r>
  </si>
  <si>
    <t>3602005709000111414</t>
  </si>
  <si>
    <r>
      <rPr>
        <sz val="12"/>
        <color indexed="8"/>
        <rFont val="仿宋_GB2312"/>
        <charset val="134"/>
      </rPr>
      <t>广东省广物控股集团有限公司</t>
    </r>
  </si>
  <si>
    <r>
      <rPr>
        <sz val="12"/>
        <color indexed="8"/>
        <rFont val="仿宋_GB2312"/>
        <charset val="134"/>
      </rPr>
      <t>广州市工行一支行</t>
    </r>
  </si>
  <si>
    <t>3602000109001504164</t>
  </si>
  <si>
    <r>
      <rPr>
        <sz val="12"/>
        <color indexed="8"/>
        <rFont val="仿宋_GB2312"/>
        <charset val="134"/>
      </rPr>
      <t>广东省港航集团有限公司</t>
    </r>
  </si>
  <si>
    <r>
      <rPr>
        <sz val="12"/>
        <color indexed="8"/>
        <rFont val="仿宋_GB2312"/>
        <charset val="134"/>
      </rPr>
      <t>工商银行广州市第一支行</t>
    </r>
  </si>
  <si>
    <t>3602000109000744647</t>
  </si>
  <si>
    <t>五（四）对在交易所市场、银行间市场、机构间私募产品报价与服务系统等平台新发行债券的企业给予发行费用10％的一次性补贴；在区域性股权市场新发行债券的企业给予发行费用20％的一次性补贴。以上补贴最高不超过50万元，认定为绿色债券的，最高不超过100万元</t>
  </si>
  <si>
    <r>
      <rPr>
        <sz val="12"/>
        <color indexed="8"/>
        <rFont val="仿宋_GB2312"/>
        <charset val="134"/>
      </rPr>
      <t>广州珠江实业集团有限公司</t>
    </r>
  </si>
  <si>
    <r>
      <rPr>
        <sz val="12"/>
        <color indexed="8"/>
        <rFont val="仿宋_GB2312"/>
        <charset val="134"/>
      </rPr>
      <t>中国建设银行广州市东环支行</t>
    </r>
  </si>
  <si>
    <t>44001491201050476238</t>
  </si>
  <si>
    <r>
      <rPr>
        <sz val="12"/>
        <color indexed="8"/>
        <rFont val="仿宋_GB2312"/>
        <charset val="134"/>
      </rPr>
      <t>广州南沙资产经营集团有限公司</t>
    </r>
  </si>
  <si>
    <r>
      <rPr>
        <sz val="12"/>
        <color indexed="8"/>
        <rFont val="仿宋_GB2312"/>
        <charset val="134"/>
      </rPr>
      <t>工商银行广东自由贸易试验区</t>
    </r>
    <r>
      <rPr>
        <sz val="12"/>
        <color indexed="8"/>
        <rFont val="Times New Roman"/>
        <charset val="134"/>
      </rPr>
      <t xml:space="preserve">
</t>
    </r>
    <r>
      <rPr>
        <sz val="12"/>
        <color indexed="8"/>
        <rFont val="仿宋_GB2312"/>
        <charset val="134"/>
      </rPr>
      <t>南沙分行</t>
    </r>
  </si>
  <si>
    <t>3602056919200007782</t>
  </si>
  <si>
    <t>广州地铁集团有限公司</t>
  </si>
  <si>
    <r>
      <rPr>
        <sz val="12"/>
        <color indexed="8"/>
        <rFont val="仿宋_GB2312"/>
        <charset val="134"/>
      </rPr>
      <t>广州地铁集团有限公司</t>
    </r>
  </si>
  <si>
    <r>
      <rPr>
        <sz val="12"/>
        <color indexed="8"/>
        <rFont val="仿宋_GB2312"/>
        <charset val="134"/>
      </rPr>
      <t>中国建设银行股份有限公司</t>
    </r>
    <r>
      <rPr>
        <sz val="12"/>
        <color indexed="8"/>
        <rFont val="Times New Roman"/>
        <charset val="134"/>
      </rPr>
      <t xml:space="preserve">
</t>
    </r>
    <r>
      <rPr>
        <sz val="12"/>
        <color indexed="8"/>
        <rFont val="仿宋_GB2312"/>
        <charset val="134"/>
      </rPr>
      <t>广州越秀支行</t>
    </r>
  </si>
  <si>
    <t>44001420301050130412</t>
  </si>
  <si>
    <r>
      <rPr>
        <sz val="12"/>
        <color indexed="8"/>
        <rFont val="仿宋_GB2312"/>
        <charset val="134"/>
      </rPr>
      <t>广东省广晟控股集团有限公司</t>
    </r>
  </si>
  <si>
    <r>
      <rPr>
        <sz val="12"/>
        <color indexed="8"/>
        <rFont val="仿宋_GB2312"/>
        <charset val="134"/>
      </rPr>
      <t>中国工商银行股份有限公司</t>
    </r>
    <r>
      <rPr>
        <sz val="12"/>
        <color indexed="8"/>
        <rFont val="Times New Roman"/>
        <charset val="134"/>
      </rPr>
      <t xml:space="preserve">
</t>
    </r>
    <r>
      <rPr>
        <sz val="12"/>
        <color indexed="8"/>
        <rFont val="仿宋_GB2312"/>
        <charset val="134"/>
      </rPr>
      <t>广州五羊支行</t>
    </r>
  </si>
  <si>
    <t>3602064709000266889</t>
  </si>
  <si>
    <t>金融机构高管人员住房补贴</t>
  </si>
  <si>
    <t>三井住友海上火灾保险（中国）有限公司广东分公司</t>
  </si>
  <si>
    <r>
      <rPr>
        <sz val="12"/>
        <color indexed="8"/>
        <rFont val="仿宋_GB2312"/>
        <charset val="134"/>
      </rPr>
      <t>中国工商银行股份有限公司广州中信支行</t>
    </r>
  </si>
  <si>
    <t>3602010609200040813</t>
  </si>
  <si>
    <r>
      <rPr>
        <sz val="14"/>
        <color theme="1"/>
        <rFont val="仿宋_GB2312"/>
        <charset val="134"/>
      </rPr>
      <t>九（三）对经国家金融监管部门批复核准的高级管理人员给予每月</t>
    </r>
    <r>
      <rPr>
        <sz val="14"/>
        <color theme="1"/>
        <rFont val="Times New Roman"/>
        <charset val="134"/>
      </rPr>
      <t xml:space="preserve">1000 </t>
    </r>
    <r>
      <rPr>
        <sz val="14"/>
        <color theme="1"/>
        <rFont val="仿宋_GB2312"/>
        <charset val="134"/>
      </rPr>
      <t>元的住房补贴</t>
    </r>
  </si>
  <si>
    <t>银保处</t>
  </si>
  <si>
    <r>
      <rPr>
        <b/>
        <sz val="12"/>
        <color theme="1"/>
        <rFont val="仿宋_GB2312"/>
        <charset val="134"/>
      </rPr>
      <t>合计</t>
    </r>
  </si>
  <si>
    <t>序号</t>
  </si>
  <si>
    <t>资金名称</t>
  </si>
  <si>
    <t>收款人（全称）</t>
  </si>
  <si>
    <t>收款账户开户行</t>
  </si>
  <si>
    <t>收款账号</t>
  </si>
  <si>
    <t>金额（元）</t>
  </si>
  <si>
    <t>是否通过</t>
  </si>
  <si>
    <t>说明</t>
  </si>
  <si>
    <t>在穗法人金融机构增资扩股奖励</t>
  </si>
  <si>
    <t>广州建信小额贷款有限公司</t>
  </si>
  <si>
    <t>中国银行股份有限公司广州成悦大厦支行</t>
  </si>
  <si>
    <t>640568133839</t>
  </si>
  <si>
    <t>若干规定</t>
  </si>
  <si>
    <t>四（六）鼓励在穗法人金融机构、小额贷款公司和融资担保公司增资扩股，新增实收资本30亿元（含）以上的，一次性奖励1000万元；新增实收资本30亿元以下、20亿元（含）以上的，一次性奖励800万元；新增实收资本20亿元以下、10亿元（含）以上的，一次性奖励400万元；新增实收资本10亿元以下、5亿元（含）以上的，一次性奖励200万元；新增实收资本5亿元以下、2亿元（含）以上的，一次性奖励100万元；新增实收资本2亿元以下、1亿元（含）以上的，一次性奖励50万元。</t>
  </si>
  <si>
    <t>监管一处</t>
  </si>
  <si>
    <t>√</t>
  </si>
  <si>
    <t>已补充资料</t>
  </si>
  <si>
    <t>广州市萤火虫小额贷款有限责任公司</t>
  </si>
  <si>
    <t>中国建设银行股份有限公司广州大德路支行</t>
  </si>
  <si>
    <t>44050142030100000021</t>
  </si>
  <si>
    <t>高管住房补贴</t>
  </si>
  <si>
    <t>广州银行股份有限公司</t>
  </si>
  <si>
    <t>328800161241</t>
  </si>
  <si>
    <t>九（三）对经国家金融监管部门批复核准的高级管理人员给予每月1000 元的住房补贴</t>
  </si>
  <si>
    <t>已与银保处沟通</t>
  </si>
  <si>
    <t>中国太平洋财产保险股份有限公司广东分公司</t>
  </si>
  <si>
    <t>中国民生银行股份有限公司广州越华支行</t>
  </si>
  <si>
    <t>698966551</t>
  </si>
  <si>
    <t>广州金控期货有限公司</t>
  </si>
  <si>
    <t>工商银行广州第一支行</t>
  </si>
  <si>
    <t>3602000109200282883</t>
  </si>
  <si>
    <t>广发期货有限公司</t>
  </si>
  <si>
    <t>中国工商银行广州花城支行</t>
  </si>
  <si>
    <t>3602028509200117372</t>
  </si>
  <si>
    <t>中山证券有限责任公司广州分公司</t>
  </si>
  <si>
    <t>招商银行股份有限公司广州远洋大厦支行</t>
  </si>
  <si>
    <t>120905887010201</t>
  </si>
  <si>
    <t>已提供资料</t>
  </si>
  <si>
    <t>境内外上市补贴</t>
  </si>
  <si>
    <t>广州凡拓数宇创意科技股份有限公司</t>
  </si>
  <si>
    <t>平安银行广州信源支行</t>
  </si>
  <si>
    <t>11010056461201</t>
  </si>
  <si>
    <t>五（一）对在境内外证券市场新上市的企业及从外地迁入的上市公司，给予300万元的一次性补贴</t>
  </si>
  <si>
    <t>新增</t>
  </si>
  <si>
    <t>宏景科技股份有限公司</t>
  </si>
  <si>
    <t>上海浦东发展银行股份有限公司广州开发区支行</t>
  </si>
  <si>
    <t>82210155260000154</t>
  </si>
  <si>
    <t>新发债补贴</t>
  </si>
  <si>
    <t>广汽商贸有限公司</t>
  </si>
  <si>
    <t>中国银行股份有限公司广州恒福路支行</t>
  </si>
  <si>
    <t>699057745303</t>
  </si>
  <si>
    <t>广州工业投资控股集团有限公司</t>
  </si>
  <si>
    <t>工商银行广州鹤洞支行</t>
  </si>
  <si>
    <t>3602001409000871402</t>
  </si>
  <si>
    <t>中国南方航空股份有限公司</t>
  </si>
  <si>
    <t>工商银行机场支行</t>
  </si>
  <si>
    <t>3602065209000097893</t>
  </si>
  <si>
    <t>中国南方航空集团有限公司</t>
  </si>
  <si>
    <t>招商银行广州机场路支行</t>
  </si>
  <si>
    <t>201880273610002</t>
  </si>
  <si>
    <t>广东海大集团股份有限公司</t>
  </si>
  <si>
    <t>中国银行广州番禺支行</t>
  </si>
  <si>
    <t>663957755859</t>
  </si>
  <si>
    <t>已与资本处沟通</t>
  </si>
  <si>
    <t>中国南方电网有限责任公司</t>
  </si>
  <si>
    <t>中国建设银行广州南网中心支行</t>
  </si>
  <si>
    <t>44001382202052500053</t>
  </si>
  <si>
    <t>万联证券股份有限公司</t>
  </si>
  <si>
    <t>中国工商银行广州第一支行</t>
  </si>
  <si>
    <t>3602000129200094013</t>
  </si>
  <si>
    <t>广东省建筑工程集团有限公司</t>
  </si>
  <si>
    <t>中国建设银行股份有限公司广州天寿路支行</t>
  </si>
  <si>
    <t>44001581108053000183</t>
  </si>
  <si>
    <t>广州越秀融资租赁有限公司</t>
  </si>
  <si>
    <t>中国银行广州国际金融中心支行</t>
  </si>
  <si>
    <t>718558870532</t>
  </si>
  <si>
    <t>广东省粤垦投资有限公司</t>
  </si>
  <si>
    <t>中国银行广州市粤垦路支行</t>
  </si>
  <si>
    <t>658758671508</t>
  </si>
  <si>
    <t>广东省能源集团有限公司</t>
  </si>
  <si>
    <t>建行广州粤电支行</t>
  </si>
  <si>
    <t>44001382201050012891</t>
  </si>
  <si>
    <t>广东电力发展股份有限公司</t>
  </si>
  <si>
    <t>建设银行广州粤电支行</t>
  </si>
  <si>
    <t>44001382201059000539</t>
  </si>
  <si>
    <t>广州资产管理有限公司</t>
  </si>
  <si>
    <t>中国建设银行股份有限公司广州西塔支行</t>
  </si>
  <si>
    <t>44050158004809000288</t>
  </si>
  <si>
    <t>广州越秀集团股份有限公司</t>
  </si>
  <si>
    <t>建行广州西塔支行</t>
  </si>
  <si>
    <t>44001580048052500608</t>
  </si>
  <si>
    <t>广东省旅游控股集团有限公司</t>
  </si>
  <si>
    <t>中国工商银行广州第二支行</t>
  </si>
  <si>
    <t>3602000509200628057</t>
  </si>
  <si>
    <t>南网融资租赁有限公司</t>
  </si>
  <si>
    <t>中国建设银行广州南方电网支行</t>
  </si>
  <si>
    <t>44050158010700000742</t>
  </si>
  <si>
    <t>？</t>
  </si>
  <si>
    <t>无“有关机构出具的清偿证明”？</t>
  </si>
  <si>
    <t>广东恒健投资控股有限公司</t>
  </si>
  <si>
    <t>建行广州东宝大厦支行</t>
  </si>
  <si>
    <t>广州金融控股集团有限公司</t>
  </si>
  <si>
    <t>广州银行广州分行营业部</t>
  </si>
  <si>
    <t>800161850109010</t>
  </si>
  <si>
    <t>20穗控D1债券提供兑付公告、落款为申报企业，文件要求“有关机构出具的清偿证明”，是否符合要求？</t>
  </si>
  <si>
    <t>广州交通投资集团有限公司</t>
  </si>
  <si>
    <t>中国建设银行广州东环支行</t>
  </si>
  <si>
    <t>广东省广新控股集团有限公司</t>
  </si>
  <si>
    <t>中国银行广州保利国际广场支行</t>
  </si>
  <si>
    <t>科学城（广州）投资集团有限公司</t>
  </si>
  <si>
    <t>工行广州开发区支行</t>
  </si>
  <si>
    <t>广东省广物控股集团有限公司</t>
  </si>
  <si>
    <t>广州市工行一支行</t>
  </si>
  <si>
    <t>广东省港航集团有限公司</t>
  </si>
  <si>
    <t>工商银行广州市第一支行</t>
  </si>
  <si>
    <t>广州珠江实业集团有限公司</t>
  </si>
  <si>
    <t>中国建设银行广州市东环支行</t>
  </si>
  <si>
    <t>已补充发票说明</t>
  </si>
  <si>
    <t>广州南沙自查经营集团有限公司</t>
  </si>
  <si>
    <t>工商银行广东自由贸易试验区南沙分行</t>
  </si>
  <si>
    <t>广东省广告集团股份有限公司</t>
  </si>
  <si>
    <t>中国银行广州水均岗支行</t>
  </si>
  <si>
    <t>666557737999</t>
  </si>
  <si>
    <t>承销费发票3.33万元、评级费10万元无备注债券名称且无说明</t>
  </si>
  <si>
    <t>知识城（广州）投资集团有限公司</t>
  </si>
  <si>
    <t>中国工商银行股份有限公司广州经济技术开发区支行</t>
  </si>
  <si>
    <t>3602005709000158824</t>
  </si>
  <si>
    <t>无发票</t>
  </si>
  <si>
    <t>广州海格通信集团股份有限公司</t>
  </si>
  <si>
    <t>中国工商银行员村支行</t>
  </si>
  <si>
    <t>3602005309001327071</t>
  </si>
  <si>
    <t>×</t>
  </si>
  <si>
    <t>承销费无发票，仅说明财务人员疏忽；评级费发票无备注债券名称，应由开票单位提供说明</t>
  </si>
  <si>
    <t>中国建设银行股份有限公司广州越秀支行</t>
  </si>
  <si>
    <t>已更新申请表、明细表，并补充兑付证明</t>
  </si>
  <si>
    <t>广东省广晟控股集团有限公司</t>
  </si>
  <si>
    <t>中国工商银行股份有限公司广州五羊支行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</si>
</sst>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等线"/>
      <charset val="134"/>
      <scheme val="minor"/>
    </font>
    <font>
      <b/>
      <sz val="11"/>
      <color indexed="8"/>
      <name val="宋体"/>
      <charset val="134"/>
    </font>
    <font>
      <b/>
      <sz val="10"/>
      <name val="宋体"/>
      <charset val="134"/>
    </font>
    <font>
      <b/>
      <sz val="11"/>
      <name val="宋体"/>
      <charset val="134"/>
    </font>
    <font>
      <sz val="10"/>
      <color indexed="8"/>
      <name val="宋体"/>
      <charset val="134"/>
    </font>
    <font>
      <sz val="10"/>
      <name val="等线"/>
      <charset val="134"/>
      <scheme val="minor"/>
    </font>
    <font>
      <sz val="11"/>
      <color theme="1"/>
      <name val="宋体"/>
      <charset val="134"/>
    </font>
    <font>
      <sz val="9"/>
      <color theme="1"/>
      <name val="等线"/>
      <charset val="134"/>
      <scheme val="minor"/>
    </font>
    <font>
      <sz val="10"/>
      <color theme="1"/>
      <name val="等线"/>
      <charset val="134"/>
      <scheme val="minor"/>
    </font>
    <font>
      <sz val="26"/>
      <color theme="1"/>
      <name val="方正小标宋_GBK"/>
      <charset val="134"/>
    </font>
    <font>
      <b/>
      <sz val="12"/>
      <color indexed="8"/>
      <name val="Times New Roman"/>
      <charset val="134"/>
    </font>
    <font>
      <b/>
      <sz val="12"/>
      <name val="Times New Roman"/>
      <charset val="134"/>
    </font>
    <font>
      <b/>
      <sz val="14"/>
      <color indexed="8"/>
      <name val="宋体"/>
      <charset val="134"/>
    </font>
    <font>
      <sz val="12"/>
      <color indexed="8"/>
      <name val="Times New Roman"/>
      <charset val="134"/>
    </font>
    <font>
      <sz val="12"/>
      <color theme="1"/>
      <name val="仿宋_GB2312"/>
      <charset val="134"/>
    </font>
    <font>
      <sz val="12"/>
      <name val="Times New Roman"/>
      <charset val="134"/>
    </font>
    <font>
      <sz val="14"/>
      <color theme="1"/>
      <name val="仿宋_GB2312"/>
      <charset val="134"/>
    </font>
    <font>
      <sz val="12"/>
      <color theme="1"/>
      <name val="Times New Roman"/>
      <charset val="134"/>
    </font>
    <font>
      <sz val="12"/>
      <color rgb="FF000000"/>
      <name val="仿宋_GB2312"/>
      <charset val="134"/>
    </font>
    <font>
      <b/>
      <sz val="12"/>
      <color theme="1"/>
      <name val="Times New Roman"/>
      <charset val="134"/>
    </font>
    <font>
      <sz val="14"/>
      <color theme="1"/>
      <name val="Times New Roman"/>
      <charset val="134"/>
    </font>
    <font>
      <sz val="11"/>
      <color indexed="8"/>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2"/>
      <color indexed="8"/>
      <name val="仿宋_GB2312"/>
      <charset val="134"/>
    </font>
    <font>
      <b/>
      <sz val="12"/>
      <name val="仿宋_GB2312"/>
      <charset val="134"/>
    </font>
    <font>
      <sz val="12"/>
      <color indexed="8"/>
      <name val="仿宋_GB2312"/>
      <charset val="134"/>
    </font>
    <font>
      <b/>
      <sz val="12"/>
      <color theme="1"/>
      <name val="仿宋_GB2312"/>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6"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25" fillId="10" borderId="0" applyNumberFormat="0" applyBorder="0" applyAlignment="0" applyProtection="0">
      <alignment vertical="center"/>
    </xf>
    <xf numFmtId="0" fontId="28" fillId="0" borderId="8" applyNumberFormat="0" applyFill="0" applyAlignment="0" applyProtection="0">
      <alignment vertical="center"/>
    </xf>
    <xf numFmtId="0" fontId="25" fillId="11" borderId="0" applyNumberFormat="0" applyBorder="0" applyAlignment="0" applyProtection="0">
      <alignment vertical="center"/>
    </xf>
    <xf numFmtId="0" fontId="34" fillId="12" borderId="9" applyNumberFormat="0" applyAlignment="0" applyProtection="0">
      <alignment vertical="center"/>
    </xf>
    <xf numFmtId="0" fontId="35" fillId="12" borderId="5" applyNumberFormat="0" applyAlignment="0" applyProtection="0">
      <alignment vertical="center"/>
    </xf>
    <xf numFmtId="0" fontId="36" fillId="13" borderId="10"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cellStyleXfs>
  <cellXfs count="76">
    <xf numFmtId="0" fontId="0" fillId="0" borderId="0" xfId="0">
      <alignment vertical="center"/>
    </xf>
    <xf numFmtId="0" fontId="0" fillId="0" borderId="0" xfId="0" applyFill="1">
      <alignment vertical="center"/>
    </xf>
    <xf numFmtId="0" fontId="0" fillId="2" borderId="0" xfId="0" applyFill="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49" fontId="1" fillId="0" borderId="1" xfId="0" applyNumberFormat="1" applyFont="1" applyBorder="1" applyAlignment="1">
      <alignment horizontal="center" vertical="center"/>
    </xf>
    <xf numFmtId="43" fontId="1" fillId="0" borderId="1" xfId="8" applyFont="1" applyFill="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49" fontId="4" fillId="0" borderId="1" xfId="0" applyNumberFormat="1" applyFont="1" applyBorder="1" applyAlignment="1">
      <alignment horizontal="left" vertical="center"/>
    </xf>
    <xf numFmtId="43" fontId="5" fillId="0" borderId="1" xfId="8" applyFont="1" applyFill="1" applyBorder="1" applyAlignment="1">
      <alignment horizontal="right"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left" vertical="center" wrapText="1"/>
    </xf>
    <xf numFmtId="0" fontId="4" fillId="0" borderId="1" xfId="0" applyFont="1" applyFill="1" applyBorder="1" applyAlignment="1">
      <alignment horizontal="center" vertical="center"/>
    </xf>
    <xf numFmtId="0" fontId="0" fillId="0" borderId="3" xfId="0"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lignment vertical="center"/>
    </xf>
    <xf numFmtId="49" fontId="4" fillId="2" borderId="1" xfId="0" applyNumberFormat="1" applyFont="1" applyFill="1" applyBorder="1" applyAlignment="1">
      <alignment horizontal="left" vertical="center"/>
    </xf>
    <xf numFmtId="43" fontId="5" fillId="2" borderId="1" xfId="8" applyFont="1" applyFill="1" applyBorder="1" applyAlignment="1">
      <alignment horizontal="right" vertical="center" wrapText="1"/>
    </xf>
    <xf numFmtId="0" fontId="0" fillId="0" borderId="1" xfId="0" applyBorder="1">
      <alignment vertical="center"/>
    </xf>
    <xf numFmtId="49" fontId="0" fillId="0" borderId="1" xfId="0" applyNumberFormat="1" applyBorder="1">
      <alignment vertical="center"/>
    </xf>
    <xf numFmtId="43" fontId="0" fillId="0" borderId="1" xfId="0" applyNumberFormat="1" applyBorder="1">
      <alignmen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1" xfId="0" applyFill="1" applyBorder="1">
      <alignment vertical="center"/>
    </xf>
    <xf numFmtId="0" fontId="6" fillId="2" borderId="1" xfId="0" applyFont="1" applyFill="1" applyBorder="1" applyAlignment="1">
      <alignment horizontal="center" vertical="center"/>
    </xf>
    <xf numFmtId="0" fontId="0" fillId="2" borderId="1" xfId="0" applyFill="1" applyBorder="1">
      <alignment vertical="center"/>
    </xf>
    <xf numFmtId="0" fontId="7" fillId="0" borderId="0" xfId="0" applyFont="1" applyFill="1">
      <alignment vertical="center"/>
    </xf>
    <xf numFmtId="0" fontId="8" fillId="0" borderId="0" xfId="0" applyFont="1">
      <alignment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49" fontId="10" fillId="0" borderId="1" xfId="0" applyNumberFormat="1" applyFont="1" applyBorder="1" applyAlignment="1">
      <alignment horizontal="center" vertical="center"/>
    </xf>
    <xf numFmtId="43" fontId="10" fillId="0" borderId="1" xfId="8"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lignment vertical="center"/>
    </xf>
    <xf numFmtId="49" fontId="13" fillId="0" borderId="1" xfId="0" applyNumberFormat="1" applyFont="1" applyFill="1" applyBorder="1" applyAlignment="1">
      <alignment horizontal="left" vertical="center"/>
    </xf>
    <xf numFmtId="43" fontId="15" fillId="0" borderId="1" xfId="8" applyFont="1" applyFill="1" applyBorder="1" applyAlignment="1">
      <alignment horizontal="right" vertical="center" wrapText="1"/>
    </xf>
    <xf numFmtId="0" fontId="16" fillId="0" borderId="1" xfId="0" applyFont="1" applyBorder="1" applyAlignment="1">
      <alignment horizontal="center" vertical="center" wrapText="1"/>
    </xf>
    <xf numFmtId="0" fontId="17" fillId="0" borderId="4"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8" fillId="0" borderId="1" xfId="0" applyFont="1" applyFill="1" applyBorder="1" applyAlignment="1">
      <alignment vertical="center" wrapText="1"/>
    </xf>
    <xf numFmtId="0" fontId="17" fillId="0" borderId="3" xfId="0" applyFont="1" applyFill="1" applyBorder="1" applyAlignment="1">
      <alignment horizontal="center" vertical="center" wrapText="1"/>
    </xf>
    <xf numFmtId="0" fontId="14" fillId="0" borderId="2" xfId="0" applyFont="1" applyFill="1" applyBorder="1" applyAlignment="1">
      <alignment vertical="center" wrapText="1"/>
    </xf>
    <xf numFmtId="0" fontId="16" fillId="0" borderId="2" xfId="0" applyFont="1" applyFill="1" applyBorder="1" applyAlignment="1">
      <alignment horizontal="center" vertical="center" wrapText="1"/>
    </xf>
    <xf numFmtId="0" fontId="17" fillId="0" borderId="1" xfId="0" applyFont="1" applyBorder="1">
      <alignment vertical="center"/>
    </xf>
    <xf numFmtId="0" fontId="19" fillId="0" borderId="1" xfId="0" applyFont="1" applyBorder="1" applyAlignment="1">
      <alignment horizontal="center" vertical="center"/>
    </xf>
    <xf numFmtId="49" fontId="17" fillId="0" borderId="1" xfId="0" applyNumberFormat="1" applyFont="1" applyBorder="1">
      <alignment vertical="center"/>
    </xf>
    <xf numFmtId="43" fontId="17" fillId="0" borderId="1" xfId="0" applyNumberFormat="1" applyFont="1" applyBorder="1">
      <alignment vertical="center"/>
    </xf>
    <xf numFmtId="0" fontId="20" fillId="0" borderId="1" xfId="0" applyFont="1" applyBorder="1">
      <alignment vertical="center"/>
    </xf>
    <xf numFmtId="0" fontId="8" fillId="0" borderId="0" xfId="0" applyFont="1" applyBorder="1">
      <alignment vertical="center"/>
    </xf>
    <xf numFmtId="49" fontId="21" fillId="0" borderId="0" xfId="0" applyNumberFormat="1" applyFont="1" applyFill="1" applyBorder="1" applyAlignment="1">
      <alignment horizontal="left" vertical="center"/>
    </xf>
    <xf numFmtId="43" fontId="12" fillId="0" borderId="1" xfId="8"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2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workbookViewId="0">
      <selection activeCell="D18" sqref="D18"/>
    </sheetView>
  </sheetViews>
  <sheetFormatPr defaultColWidth="9" defaultRowHeight="14.25"/>
  <cols>
    <col min="1" max="1" width="5.625" style="39" customWidth="1"/>
    <col min="2" max="2" width="27.125" style="39" customWidth="1"/>
    <col min="3" max="3" width="32.5" style="39" customWidth="1"/>
    <col min="4" max="4" width="30.5" style="39" customWidth="1"/>
    <col min="5" max="5" width="30.375" style="39" customWidth="1"/>
    <col min="6" max="6" width="24.125" style="39" customWidth="1"/>
    <col min="7" max="7" width="15.875" style="39" customWidth="1"/>
    <col min="8" max="8" width="12.625" style="39" hidden="1" customWidth="1"/>
    <col min="9" max="9" width="15.875" style="39" hidden="1" customWidth="1"/>
    <col min="10" max="10" width="11.625" style="39" hidden="1" customWidth="1"/>
  </cols>
  <sheetData>
    <row r="1" ht="64" customHeight="1" spans="1:7">
      <c r="A1" s="40" t="s">
        <v>0</v>
      </c>
      <c r="B1" s="40"/>
      <c r="C1" s="40"/>
      <c r="D1" s="40"/>
      <c r="E1" s="40"/>
      <c r="F1" s="40"/>
      <c r="G1" s="40"/>
    </row>
    <row r="2" ht="45" customHeight="1" spans="1:10">
      <c r="A2" s="41" t="s">
        <v>1</v>
      </c>
      <c r="B2" s="42" t="s">
        <v>2</v>
      </c>
      <c r="C2" s="43" t="s">
        <v>3</v>
      </c>
      <c r="D2" s="43" t="s">
        <v>4</v>
      </c>
      <c r="E2" s="44" t="s">
        <v>5</v>
      </c>
      <c r="F2" s="45" t="s">
        <v>6</v>
      </c>
      <c r="G2" s="46" t="s">
        <v>7</v>
      </c>
      <c r="H2" s="47" t="s">
        <v>8</v>
      </c>
      <c r="I2" s="69" t="s">
        <v>9</v>
      </c>
      <c r="J2" s="69" t="s">
        <v>10</v>
      </c>
    </row>
    <row r="3" s="1" customFormat="1" ht="27" customHeight="1" spans="1:10">
      <c r="A3" s="48">
        <v>1</v>
      </c>
      <c r="B3" s="49" t="s">
        <v>11</v>
      </c>
      <c r="C3" s="50" t="s">
        <v>12</v>
      </c>
      <c r="D3" s="50" t="s">
        <v>12</v>
      </c>
      <c r="E3" s="51" t="s">
        <v>13</v>
      </c>
      <c r="F3" s="52" t="s">
        <v>14</v>
      </c>
      <c r="G3" s="53">
        <v>565700</v>
      </c>
      <c r="H3" s="54" t="s">
        <v>15</v>
      </c>
      <c r="I3" s="70" t="s">
        <v>16</v>
      </c>
      <c r="J3" s="71" t="s">
        <v>17</v>
      </c>
    </row>
    <row r="4" s="1" customFormat="1" ht="27" customHeight="1" spans="1:10">
      <c r="A4" s="48">
        <v>2</v>
      </c>
      <c r="B4" s="55"/>
      <c r="C4" s="50" t="s">
        <v>18</v>
      </c>
      <c r="D4" s="50" t="s">
        <v>18</v>
      </c>
      <c r="E4" s="51" t="s">
        <v>19</v>
      </c>
      <c r="F4" s="52" t="s">
        <v>20</v>
      </c>
      <c r="G4" s="53">
        <v>143300</v>
      </c>
      <c r="H4" s="54"/>
      <c r="I4" s="70"/>
      <c r="J4" s="71"/>
    </row>
    <row r="5" s="1" customFormat="1" ht="27" customHeight="1" spans="1:10">
      <c r="A5" s="48">
        <v>3</v>
      </c>
      <c r="B5" s="55"/>
      <c r="C5" s="50" t="s">
        <v>21</v>
      </c>
      <c r="D5" s="50" t="s">
        <v>21</v>
      </c>
      <c r="E5" s="51" t="s">
        <v>22</v>
      </c>
      <c r="F5" s="52" t="s">
        <v>23</v>
      </c>
      <c r="G5" s="53">
        <v>542800</v>
      </c>
      <c r="H5" s="54"/>
      <c r="I5" s="70"/>
      <c r="J5" s="71"/>
    </row>
    <row r="6" s="1" customFormat="1" ht="27" customHeight="1" spans="1:10">
      <c r="A6" s="48">
        <v>4</v>
      </c>
      <c r="B6" s="55"/>
      <c r="C6" s="50" t="s">
        <v>24</v>
      </c>
      <c r="D6" s="50" t="s">
        <v>24</v>
      </c>
      <c r="E6" s="51" t="s">
        <v>25</v>
      </c>
      <c r="F6" s="52" t="s">
        <v>26</v>
      </c>
      <c r="G6" s="53">
        <v>71000</v>
      </c>
      <c r="H6" s="54"/>
      <c r="I6" s="70"/>
      <c r="J6" s="71"/>
    </row>
    <row r="7" s="1" customFormat="1" ht="27" customHeight="1" spans="1:10">
      <c r="A7" s="48">
        <v>5</v>
      </c>
      <c r="B7" s="55"/>
      <c r="C7" s="50" t="s">
        <v>27</v>
      </c>
      <c r="D7" s="50" t="s">
        <v>27</v>
      </c>
      <c r="E7" s="51" t="s">
        <v>28</v>
      </c>
      <c r="F7" s="52" t="s">
        <v>29</v>
      </c>
      <c r="G7" s="53">
        <v>409800</v>
      </c>
      <c r="H7" s="54"/>
      <c r="I7" s="70"/>
      <c r="J7" s="71"/>
    </row>
    <row r="8" s="1" customFormat="1" ht="27" customHeight="1" spans="1:10">
      <c r="A8" s="48">
        <v>6</v>
      </c>
      <c r="B8" s="55"/>
      <c r="C8" s="50" t="s">
        <v>30</v>
      </c>
      <c r="D8" s="50" t="s">
        <v>30</v>
      </c>
      <c r="E8" s="51" t="s">
        <v>31</v>
      </c>
      <c r="F8" s="52" t="s">
        <v>32</v>
      </c>
      <c r="G8" s="53">
        <v>97400</v>
      </c>
      <c r="H8" s="56" t="s">
        <v>15</v>
      </c>
      <c r="I8" s="61" t="s">
        <v>33</v>
      </c>
      <c r="J8" s="72" t="s">
        <v>17</v>
      </c>
    </row>
    <row r="9" s="1" customFormat="1" ht="27" customHeight="1" spans="1:10">
      <c r="A9" s="48">
        <v>7</v>
      </c>
      <c r="B9" s="55"/>
      <c r="C9" s="50" t="s">
        <v>34</v>
      </c>
      <c r="D9" s="50" t="s">
        <v>34</v>
      </c>
      <c r="E9" s="50" t="s">
        <v>35</v>
      </c>
      <c r="F9" s="52" t="s">
        <v>36</v>
      </c>
      <c r="G9" s="53">
        <v>457400</v>
      </c>
      <c r="H9" s="57"/>
      <c r="I9" s="73"/>
      <c r="J9" s="74"/>
    </row>
    <row r="10" s="1" customFormat="1" ht="39" customHeight="1" spans="1:10">
      <c r="A10" s="48">
        <v>8</v>
      </c>
      <c r="B10" s="55"/>
      <c r="C10" s="50" t="s">
        <v>37</v>
      </c>
      <c r="D10" s="50" t="s">
        <v>37</v>
      </c>
      <c r="E10" s="50" t="s">
        <v>38</v>
      </c>
      <c r="F10" s="52" t="s">
        <v>39</v>
      </c>
      <c r="G10" s="53">
        <v>21500</v>
      </c>
      <c r="H10" s="57"/>
      <c r="I10" s="73"/>
      <c r="J10" s="74"/>
    </row>
    <row r="11" s="1" customFormat="1" ht="37" customHeight="1" spans="1:10">
      <c r="A11" s="48">
        <v>9</v>
      </c>
      <c r="B11" s="55"/>
      <c r="C11" s="58" t="s">
        <v>40</v>
      </c>
      <c r="D11" s="50" t="s">
        <v>41</v>
      </c>
      <c r="E11" s="50" t="s">
        <v>42</v>
      </c>
      <c r="F11" s="52" t="s">
        <v>43</v>
      </c>
      <c r="G11" s="53">
        <v>457600</v>
      </c>
      <c r="H11" s="57"/>
      <c r="I11" s="73"/>
      <c r="J11" s="74"/>
    </row>
    <row r="12" s="1" customFormat="1" ht="38" customHeight="1" spans="1:10">
      <c r="A12" s="48">
        <v>10</v>
      </c>
      <c r="B12" s="59"/>
      <c r="C12" s="50" t="s">
        <v>44</v>
      </c>
      <c r="D12" s="50" t="s">
        <v>44</v>
      </c>
      <c r="E12" s="50" t="s">
        <v>45</v>
      </c>
      <c r="F12" s="52" t="s">
        <v>46</v>
      </c>
      <c r="G12" s="53">
        <v>476800</v>
      </c>
      <c r="H12" s="57"/>
      <c r="I12" s="73"/>
      <c r="J12" s="74"/>
    </row>
    <row r="13" s="38" customFormat="1" ht="41" customHeight="1" spans="1:10">
      <c r="A13" s="48">
        <v>11</v>
      </c>
      <c r="B13" s="60" t="s">
        <v>47</v>
      </c>
      <c r="C13" s="58" t="s">
        <v>48</v>
      </c>
      <c r="D13" s="58" t="s">
        <v>48</v>
      </c>
      <c r="E13" s="50" t="s">
        <v>49</v>
      </c>
      <c r="F13" s="52" t="s">
        <v>50</v>
      </c>
      <c r="G13" s="53">
        <v>12000</v>
      </c>
      <c r="H13" s="61" t="s">
        <v>15</v>
      </c>
      <c r="I13" s="61" t="s">
        <v>51</v>
      </c>
      <c r="J13" s="72" t="s">
        <v>52</v>
      </c>
    </row>
    <row r="14" ht="36" customHeight="1" spans="1:10">
      <c r="A14" s="62"/>
      <c r="B14" s="63" t="s">
        <v>53</v>
      </c>
      <c r="C14" s="62"/>
      <c r="D14" s="62"/>
      <c r="E14" s="62"/>
      <c r="F14" s="64"/>
      <c r="G14" s="65">
        <f>SUMIF(A3:A13,"&gt;0",G3:G13)</f>
        <v>3255300</v>
      </c>
      <c r="H14" s="66"/>
      <c r="I14" s="66"/>
      <c r="J14" s="75"/>
    </row>
    <row r="16" spans="7:9">
      <c r="G16"/>
      <c r="H16"/>
      <c r="I16"/>
    </row>
    <row r="17" ht="15" spans="5:9">
      <c r="E17" s="67"/>
      <c r="F17" s="68"/>
      <c r="G17"/>
      <c r="H17"/>
      <c r="I17"/>
    </row>
    <row r="18" spans="5:9">
      <c r="E18" s="67"/>
      <c r="F18" s="67"/>
      <c r="G18"/>
      <c r="H18"/>
      <c r="I18"/>
    </row>
    <row r="19" spans="7:9">
      <c r="G19"/>
      <c r="H19"/>
      <c r="I19"/>
    </row>
    <row r="20" spans="7:9">
      <c r="G20"/>
      <c r="H20"/>
      <c r="I20"/>
    </row>
  </sheetData>
  <autoFilter ref="A2:J14">
    <extLst/>
  </autoFilter>
  <mergeCells count="11">
    <mergeCell ref="A1:G1"/>
    <mergeCell ref="B3:B12"/>
    <mergeCell ref="H3:H5"/>
    <mergeCell ref="H6:H7"/>
    <mergeCell ref="H8:H12"/>
    <mergeCell ref="I3:I5"/>
    <mergeCell ref="I6:I7"/>
    <mergeCell ref="I8:I12"/>
    <mergeCell ref="J3:J5"/>
    <mergeCell ref="J6:J7"/>
    <mergeCell ref="J8:J12"/>
  </mergeCells>
  <pageMargins left="0.700694444444445" right="0.700694444444445" top="0.751388888888889" bottom="0.751388888888889" header="0.298611111111111" footer="0.298611111111111"/>
  <pageSetup paperSize="9" scale="77"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opLeftCell="B19" workbookViewId="0">
      <selection activeCell="K27" sqref="K27"/>
    </sheetView>
  </sheetViews>
  <sheetFormatPr defaultColWidth="9" defaultRowHeight="14.25"/>
  <cols>
    <col min="1" max="1" width="5.06666666666667" customWidth="1"/>
    <col min="2" max="2" width="15.6666666666667" customWidth="1"/>
    <col min="3" max="3" width="31.0666666666667" customWidth="1"/>
    <col min="4" max="4" width="36.7333333333333" customWidth="1"/>
    <col min="5" max="5" width="21.7333333333333" customWidth="1"/>
    <col min="6" max="6" width="13.5333333333333" customWidth="1"/>
    <col min="8" max="8" width="25.5333333333333" customWidth="1"/>
    <col min="11" max="11" width="22" customWidth="1"/>
  </cols>
  <sheetData>
    <row r="1" spans="1:11">
      <c r="A1" s="3" t="s">
        <v>54</v>
      </c>
      <c r="B1" s="4" t="s">
        <v>55</v>
      </c>
      <c r="C1" s="5" t="s">
        <v>56</v>
      </c>
      <c r="D1" s="6" t="s">
        <v>57</v>
      </c>
      <c r="E1" s="7" t="s">
        <v>58</v>
      </c>
      <c r="F1" s="8" t="s">
        <v>59</v>
      </c>
      <c r="G1" s="8" t="s">
        <v>8</v>
      </c>
      <c r="H1" s="8" t="s">
        <v>9</v>
      </c>
      <c r="I1" s="8" t="s">
        <v>10</v>
      </c>
      <c r="J1" s="7" t="s">
        <v>60</v>
      </c>
      <c r="K1" s="7" t="s">
        <v>61</v>
      </c>
    </row>
    <row r="2" ht="23.75" customHeight="1" spans="1:11">
      <c r="A2" s="9">
        <v>1</v>
      </c>
      <c r="B2" s="10" t="s">
        <v>62</v>
      </c>
      <c r="C2" s="11" t="s">
        <v>63</v>
      </c>
      <c r="D2" s="12" t="s">
        <v>64</v>
      </c>
      <c r="E2" s="13" t="s">
        <v>65</v>
      </c>
      <c r="F2" s="14">
        <v>500000</v>
      </c>
      <c r="G2" s="15" t="s">
        <v>66</v>
      </c>
      <c r="H2" s="10" t="s">
        <v>67</v>
      </c>
      <c r="I2" s="33" t="s">
        <v>68</v>
      </c>
      <c r="J2" s="33" t="s">
        <v>69</v>
      </c>
      <c r="K2" s="30" t="s">
        <v>70</v>
      </c>
    </row>
    <row r="3" ht="23.75" customHeight="1" spans="1:11">
      <c r="A3" s="9">
        <v>2</v>
      </c>
      <c r="B3" s="16"/>
      <c r="C3" s="11" t="s">
        <v>71</v>
      </c>
      <c r="D3" s="12" t="s">
        <v>72</v>
      </c>
      <c r="E3" s="13" t="s">
        <v>73</v>
      </c>
      <c r="F3" s="14">
        <v>1000000</v>
      </c>
      <c r="G3" s="17"/>
      <c r="H3" s="16"/>
      <c r="I3" s="33" t="s">
        <v>68</v>
      </c>
      <c r="J3" s="33" t="s">
        <v>69</v>
      </c>
      <c r="K3" s="30"/>
    </row>
    <row r="4" ht="23.75" customHeight="1" spans="1:11">
      <c r="A4" s="9">
        <v>3</v>
      </c>
      <c r="B4" s="15" t="s">
        <v>74</v>
      </c>
      <c r="C4" s="11" t="s">
        <v>75</v>
      </c>
      <c r="D4" s="11" t="s">
        <v>75</v>
      </c>
      <c r="E4" s="13" t="s">
        <v>76</v>
      </c>
      <c r="F4" s="14">
        <v>118000</v>
      </c>
      <c r="G4" s="17"/>
      <c r="H4" s="10" t="s">
        <v>77</v>
      </c>
      <c r="I4" s="33" t="s">
        <v>52</v>
      </c>
      <c r="J4" s="33" t="s">
        <v>69</v>
      </c>
      <c r="K4" s="30" t="s">
        <v>78</v>
      </c>
    </row>
    <row r="5" ht="23.75" customHeight="1" spans="1:11">
      <c r="A5" s="9">
        <v>4</v>
      </c>
      <c r="B5" s="17"/>
      <c r="C5" s="11" t="s">
        <v>79</v>
      </c>
      <c r="D5" s="12" t="s">
        <v>80</v>
      </c>
      <c r="E5" s="13" t="s">
        <v>81</v>
      </c>
      <c r="F5" s="14">
        <v>12000</v>
      </c>
      <c r="G5" s="17"/>
      <c r="H5" s="18"/>
      <c r="I5" s="33" t="s">
        <v>52</v>
      </c>
      <c r="J5" s="33" t="s">
        <v>69</v>
      </c>
      <c r="K5" s="30"/>
    </row>
    <row r="6" ht="23.75" customHeight="1" spans="1:11">
      <c r="A6" s="9">
        <v>5</v>
      </c>
      <c r="B6" s="17"/>
      <c r="C6" s="11" t="s">
        <v>82</v>
      </c>
      <c r="D6" s="12" t="s">
        <v>83</v>
      </c>
      <c r="E6" s="13" t="s">
        <v>84</v>
      </c>
      <c r="F6" s="14">
        <v>52000</v>
      </c>
      <c r="G6" s="17"/>
      <c r="H6" s="18"/>
      <c r="I6" s="33" t="s">
        <v>17</v>
      </c>
      <c r="J6" s="33" t="s">
        <v>69</v>
      </c>
      <c r="K6" s="30"/>
    </row>
    <row r="7" ht="23.75" customHeight="1" spans="1:11">
      <c r="A7" s="9">
        <v>6</v>
      </c>
      <c r="B7" s="17"/>
      <c r="C7" s="11" t="s">
        <v>85</v>
      </c>
      <c r="D7" s="12" t="s">
        <v>86</v>
      </c>
      <c r="E7" s="13" t="s">
        <v>87</v>
      </c>
      <c r="F7" s="14">
        <v>76000</v>
      </c>
      <c r="G7" s="17"/>
      <c r="H7" s="18"/>
      <c r="I7" s="33" t="s">
        <v>17</v>
      </c>
      <c r="J7" s="33" t="s">
        <v>69</v>
      </c>
      <c r="K7" s="30"/>
    </row>
    <row r="8" ht="23.75" customHeight="1" spans="1:11">
      <c r="A8" s="9">
        <v>7</v>
      </c>
      <c r="B8" s="19"/>
      <c r="C8" s="11" t="s">
        <v>88</v>
      </c>
      <c r="D8" s="12" t="s">
        <v>89</v>
      </c>
      <c r="E8" s="13" t="s">
        <v>90</v>
      </c>
      <c r="F8" s="14">
        <v>12000</v>
      </c>
      <c r="G8" s="17"/>
      <c r="H8" s="16"/>
      <c r="I8" s="33" t="s">
        <v>17</v>
      </c>
      <c r="J8" s="33" t="s">
        <v>69</v>
      </c>
      <c r="K8" s="30" t="s">
        <v>91</v>
      </c>
    </row>
    <row r="9" ht="23.75" customHeight="1" spans="1:11">
      <c r="A9" s="9">
        <v>8</v>
      </c>
      <c r="B9" s="10" t="s">
        <v>92</v>
      </c>
      <c r="C9" s="11" t="s">
        <v>93</v>
      </c>
      <c r="D9" s="12" t="s">
        <v>94</v>
      </c>
      <c r="E9" s="13" t="s">
        <v>95</v>
      </c>
      <c r="F9" s="14">
        <v>3000000</v>
      </c>
      <c r="G9" s="17"/>
      <c r="H9" s="20" t="s">
        <v>96</v>
      </c>
      <c r="I9" s="33" t="s">
        <v>17</v>
      </c>
      <c r="J9" s="33" t="s">
        <v>69</v>
      </c>
      <c r="K9" s="30"/>
    </row>
    <row r="10" ht="23.75" customHeight="1" spans="1:11">
      <c r="A10" s="21" t="s">
        <v>97</v>
      </c>
      <c r="B10" s="16"/>
      <c r="C10" s="11" t="s">
        <v>98</v>
      </c>
      <c r="D10" s="12" t="s">
        <v>99</v>
      </c>
      <c r="E10" s="13" t="s">
        <v>100</v>
      </c>
      <c r="F10" s="14">
        <v>3000000</v>
      </c>
      <c r="G10" s="17"/>
      <c r="H10" s="22"/>
      <c r="I10" s="33" t="s">
        <v>17</v>
      </c>
      <c r="J10" s="33" t="s">
        <v>69</v>
      </c>
      <c r="K10" s="30"/>
    </row>
    <row r="11" ht="23.75" customHeight="1" spans="1:11">
      <c r="A11" s="9">
        <v>9</v>
      </c>
      <c r="B11" s="10" t="s">
        <v>101</v>
      </c>
      <c r="C11" s="11" t="s">
        <v>102</v>
      </c>
      <c r="D11" s="12" t="s">
        <v>103</v>
      </c>
      <c r="E11" s="13" t="s">
        <v>104</v>
      </c>
      <c r="F11" s="14">
        <v>47000</v>
      </c>
      <c r="G11" s="17"/>
      <c r="H11" s="10" t="s">
        <v>33</v>
      </c>
      <c r="I11" s="33" t="s">
        <v>17</v>
      </c>
      <c r="J11" s="33" t="s">
        <v>69</v>
      </c>
      <c r="K11" s="30"/>
    </row>
    <row r="12" ht="23.75" customHeight="1" spans="1:11">
      <c r="A12" s="9">
        <v>10</v>
      </c>
      <c r="B12" s="18"/>
      <c r="C12" s="11" t="s">
        <v>105</v>
      </c>
      <c r="D12" s="12" t="s">
        <v>106</v>
      </c>
      <c r="E12" s="13" t="s">
        <v>107</v>
      </c>
      <c r="F12" s="14">
        <v>14700</v>
      </c>
      <c r="G12" s="17"/>
      <c r="H12" s="18"/>
      <c r="I12" s="33" t="s">
        <v>17</v>
      </c>
      <c r="J12" s="33" t="s">
        <v>69</v>
      </c>
      <c r="K12" s="30"/>
    </row>
    <row r="13" ht="23.75" customHeight="1" spans="1:11">
      <c r="A13" s="9">
        <v>11</v>
      </c>
      <c r="B13" s="18"/>
      <c r="C13" s="11" t="s">
        <v>108</v>
      </c>
      <c r="D13" s="12" t="s">
        <v>109</v>
      </c>
      <c r="E13" s="13" t="s">
        <v>110</v>
      </c>
      <c r="F13" s="14">
        <v>2894000</v>
      </c>
      <c r="G13" s="17"/>
      <c r="H13" s="18"/>
      <c r="I13" s="33" t="s">
        <v>17</v>
      </c>
      <c r="J13" s="33" t="s">
        <v>69</v>
      </c>
      <c r="K13" s="30"/>
    </row>
    <row r="14" ht="23.75" customHeight="1" spans="1:11">
      <c r="A14" s="9">
        <v>12</v>
      </c>
      <c r="B14" s="18"/>
      <c r="C14" s="11" t="s">
        <v>111</v>
      </c>
      <c r="D14" s="12" t="s">
        <v>112</v>
      </c>
      <c r="E14" s="13" t="s">
        <v>113</v>
      </c>
      <c r="F14" s="14">
        <v>444300</v>
      </c>
      <c r="G14" s="17"/>
      <c r="H14" s="18"/>
      <c r="I14" s="33" t="s">
        <v>17</v>
      </c>
      <c r="J14" s="33" t="s">
        <v>69</v>
      </c>
      <c r="K14" s="30"/>
    </row>
    <row r="15" ht="23.75" customHeight="1" spans="1:11">
      <c r="A15" s="9">
        <v>13</v>
      </c>
      <c r="B15" s="18"/>
      <c r="C15" s="11" t="s">
        <v>114</v>
      </c>
      <c r="D15" s="12" t="s">
        <v>115</v>
      </c>
      <c r="E15" s="13" t="s">
        <v>116</v>
      </c>
      <c r="F15" s="14">
        <v>549000</v>
      </c>
      <c r="G15" s="17"/>
      <c r="H15" s="18"/>
      <c r="I15" s="33" t="s">
        <v>17</v>
      </c>
      <c r="J15" s="33" t="s">
        <v>69</v>
      </c>
      <c r="K15" s="30" t="s">
        <v>117</v>
      </c>
    </row>
    <row r="16" ht="23.75" customHeight="1" spans="1:11">
      <c r="A16" s="9">
        <v>14</v>
      </c>
      <c r="B16" s="18"/>
      <c r="C16" s="11" t="s">
        <v>118</v>
      </c>
      <c r="D16" s="12" t="s">
        <v>119</v>
      </c>
      <c r="E16" s="13" t="s">
        <v>120</v>
      </c>
      <c r="F16" s="14">
        <v>3213300</v>
      </c>
      <c r="G16" s="17"/>
      <c r="H16" s="18"/>
      <c r="I16" s="33" t="s">
        <v>17</v>
      </c>
      <c r="J16" s="33" t="s">
        <v>69</v>
      </c>
      <c r="K16" s="30" t="s">
        <v>91</v>
      </c>
    </row>
    <row r="17" ht="23.75" customHeight="1" spans="1:11">
      <c r="A17" s="9">
        <v>15</v>
      </c>
      <c r="B17" s="18"/>
      <c r="C17" s="11" t="s">
        <v>121</v>
      </c>
      <c r="D17" s="12" t="s">
        <v>122</v>
      </c>
      <c r="E17" s="13" t="s">
        <v>123</v>
      </c>
      <c r="F17" s="14">
        <v>59800</v>
      </c>
      <c r="G17" s="17"/>
      <c r="H17" s="18"/>
      <c r="I17" s="33" t="s">
        <v>17</v>
      </c>
      <c r="J17" s="33" t="s">
        <v>69</v>
      </c>
      <c r="K17" s="30"/>
    </row>
    <row r="18" ht="23.75" customHeight="1" spans="1:11">
      <c r="A18" s="9">
        <v>16</v>
      </c>
      <c r="B18" s="18"/>
      <c r="C18" s="11" t="s">
        <v>124</v>
      </c>
      <c r="D18" s="12" t="s">
        <v>125</v>
      </c>
      <c r="E18" s="13" t="s">
        <v>126</v>
      </c>
      <c r="F18" s="14">
        <v>25000</v>
      </c>
      <c r="G18" s="17"/>
      <c r="H18" s="18"/>
      <c r="I18" s="33" t="s">
        <v>17</v>
      </c>
      <c r="J18" s="33" t="s">
        <v>69</v>
      </c>
      <c r="K18" s="30"/>
    </row>
    <row r="19" ht="23.75" customHeight="1" spans="1:11">
      <c r="A19" s="9">
        <v>17</v>
      </c>
      <c r="B19" s="18"/>
      <c r="C19" s="11" t="s">
        <v>127</v>
      </c>
      <c r="D19" s="12" t="s">
        <v>128</v>
      </c>
      <c r="E19" s="13" t="s">
        <v>129</v>
      </c>
      <c r="F19" s="14">
        <v>535600</v>
      </c>
      <c r="G19" s="17"/>
      <c r="H19" s="18"/>
      <c r="I19" s="33" t="s">
        <v>17</v>
      </c>
      <c r="J19" s="33" t="s">
        <v>69</v>
      </c>
      <c r="K19" s="30"/>
    </row>
    <row r="20" ht="23.75" customHeight="1" spans="1:11">
      <c r="A20" s="9">
        <v>18</v>
      </c>
      <c r="B20" s="18"/>
      <c r="C20" s="11" t="s">
        <v>130</v>
      </c>
      <c r="D20" s="12" t="s">
        <v>131</v>
      </c>
      <c r="E20" s="13" t="s">
        <v>132</v>
      </c>
      <c r="F20" s="14">
        <v>96400</v>
      </c>
      <c r="G20" s="17"/>
      <c r="H20" s="18"/>
      <c r="I20" s="33" t="s">
        <v>17</v>
      </c>
      <c r="J20" s="33" t="s">
        <v>69</v>
      </c>
      <c r="K20" s="30"/>
    </row>
    <row r="21" ht="23.75" customHeight="1" spans="1:11">
      <c r="A21" s="9">
        <v>19</v>
      </c>
      <c r="B21" s="18"/>
      <c r="C21" s="11" t="s">
        <v>133</v>
      </c>
      <c r="D21" s="12" t="s">
        <v>134</v>
      </c>
      <c r="E21" s="13" t="s">
        <v>135</v>
      </c>
      <c r="F21" s="14">
        <v>444000</v>
      </c>
      <c r="G21" s="17"/>
      <c r="H21" s="18"/>
      <c r="I21" s="33" t="s">
        <v>17</v>
      </c>
      <c r="J21" s="33" t="s">
        <v>69</v>
      </c>
      <c r="K21" s="30"/>
    </row>
    <row r="22" ht="23.75" customHeight="1" spans="1:11">
      <c r="A22" s="9">
        <v>20</v>
      </c>
      <c r="B22" s="18"/>
      <c r="C22" s="11" t="s">
        <v>136</v>
      </c>
      <c r="D22" s="12" t="s">
        <v>137</v>
      </c>
      <c r="E22" s="13" t="s">
        <v>138</v>
      </c>
      <c r="F22" s="14">
        <v>286600</v>
      </c>
      <c r="G22" s="17"/>
      <c r="H22" s="18"/>
      <c r="I22" s="33" t="s">
        <v>17</v>
      </c>
      <c r="J22" s="33" t="s">
        <v>69</v>
      </c>
      <c r="K22" s="30"/>
    </row>
    <row r="23" ht="23.75" customHeight="1" spans="1:11">
      <c r="A23" s="9">
        <v>21</v>
      </c>
      <c r="B23" s="18"/>
      <c r="C23" s="11" t="s">
        <v>139</v>
      </c>
      <c r="D23" s="12" t="s">
        <v>140</v>
      </c>
      <c r="E23" s="13" t="s">
        <v>141</v>
      </c>
      <c r="F23" s="14">
        <v>5000</v>
      </c>
      <c r="G23" s="17"/>
      <c r="H23" s="18"/>
      <c r="I23" s="33" t="s">
        <v>17</v>
      </c>
      <c r="J23" s="33" t="s">
        <v>69</v>
      </c>
      <c r="K23" s="30"/>
    </row>
    <row r="24" ht="23.75" customHeight="1" spans="1:11">
      <c r="A24" s="9">
        <v>22</v>
      </c>
      <c r="B24" s="18"/>
      <c r="C24" s="11" t="s">
        <v>142</v>
      </c>
      <c r="D24" s="12" t="s">
        <v>143</v>
      </c>
      <c r="E24" s="13" t="s">
        <v>144</v>
      </c>
      <c r="F24" s="14">
        <v>1349400</v>
      </c>
      <c r="G24" s="17"/>
      <c r="H24" s="18"/>
      <c r="I24" s="33" t="s">
        <v>17</v>
      </c>
      <c r="J24" s="33" t="s">
        <v>69</v>
      </c>
      <c r="K24" s="30" t="s">
        <v>70</v>
      </c>
    </row>
    <row r="25" ht="23.75" customHeight="1" spans="1:11">
      <c r="A25" s="9">
        <v>23</v>
      </c>
      <c r="B25" s="18"/>
      <c r="C25" s="11" t="s">
        <v>145</v>
      </c>
      <c r="D25" s="12" t="s">
        <v>146</v>
      </c>
      <c r="E25" s="13" t="s">
        <v>147</v>
      </c>
      <c r="F25" s="14">
        <v>35000</v>
      </c>
      <c r="G25" s="17"/>
      <c r="H25" s="18"/>
      <c r="I25" s="33" t="s">
        <v>17</v>
      </c>
      <c r="J25" s="33" t="s">
        <v>69</v>
      </c>
      <c r="K25" s="30"/>
    </row>
    <row r="26" ht="23.75" customHeight="1" spans="1:11">
      <c r="A26" s="21" t="s">
        <v>97</v>
      </c>
      <c r="B26" s="18"/>
      <c r="C26" s="11" t="s">
        <v>148</v>
      </c>
      <c r="D26" s="12" t="s">
        <v>149</v>
      </c>
      <c r="E26" s="13" t="s">
        <v>150</v>
      </c>
      <c r="F26" s="14">
        <v>45600</v>
      </c>
      <c r="G26" s="17"/>
      <c r="H26" s="18"/>
      <c r="I26" s="33" t="s">
        <v>17</v>
      </c>
      <c r="J26" s="33" t="s">
        <v>151</v>
      </c>
      <c r="K26" s="30" t="s">
        <v>152</v>
      </c>
    </row>
    <row r="27" s="1" customFormat="1" ht="23.75" customHeight="1" spans="1:11">
      <c r="A27" s="21" t="s">
        <v>97</v>
      </c>
      <c r="B27" s="18"/>
      <c r="C27" s="23" t="s">
        <v>153</v>
      </c>
      <c r="D27" s="24" t="s">
        <v>154</v>
      </c>
      <c r="E27" s="13" t="s">
        <v>14</v>
      </c>
      <c r="F27" s="14">
        <v>565700</v>
      </c>
      <c r="G27" s="17"/>
      <c r="H27" s="18"/>
      <c r="I27" s="34" t="s">
        <v>17</v>
      </c>
      <c r="J27" s="34" t="s">
        <v>69</v>
      </c>
      <c r="K27" s="35"/>
    </row>
    <row r="28" s="2" customFormat="1" ht="23.75" customHeight="1" spans="1:11">
      <c r="A28" s="25" t="s">
        <v>97</v>
      </c>
      <c r="B28" s="18"/>
      <c r="C28" s="26" t="s">
        <v>155</v>
      </c>
      <c r="D28" s="27" t="s">
        <v>156</v>
      </c>
      <c r="E28" s="28" t="s">
        <v>157</v>
      </c>
      <c r="F28" s="29">
        <v>17900</v>
      </c>
      <c r="G28" s="17"/>
      <c r="H28" s="18"/>
      <c r="I28" s="36" t="s">
        <v>17</v>
      </c>
      <c r="J28" s="36" t="s">
        <v>151</v>
      </c>
      <c r="K28" s="37" t="s">
        <v>158</v>
      </c>
    </row>
    <row r="29" s="1" customFormat="1" ht="23.75" customHeight="1" spans="1:11">
      <c r="A29" s="21" t="s">
        <v>97</v>
      </c>
      <c r="B29" s="18"/>
      <c r="C29" s="23" t="s">
        <v>159</v>
      </c>
      <c r="D29" s="24" t="s">
        <v>160</v>
      </c>
      <c r="E29" s="13" t="s">
        <v>20</v>
      </c>
      <c r="F29" s="14">
        <v>143300</v>
      </c>
      <c r="G29" s="17"/>
      <c r="H29" s="18"/>
      <c r="I29" s="34" t="s">
        <v>17</v>
      </c>
      <c r="J29" s="34" t="s">
        <v>69</v>
      </c>
      <c r="K29" s="35"/>
    </row>
    <row r="30" s="1" customFormat="1" ht="23.75" customHeight="1" spans="1:11">
      <c r="A30" s="21" t="s">
        <v>97</v>
      </c>
      <c r="B30" s="18"/>
      <c r="C30" s="23" t="s">
        <v>161</v>
      </c>
      <c r="D30" s="24" t="s">
        <v>162</v>
      </c>
      <c r="E30" s="13" t="s">
        <v>23</v>
      </c>
      <c r="F30" s="14">
        <v>544200</v>
      </c>
      <c r="G30" s="17"/>
      <c r="H30" s="18"/>
      <c r="I30" s="34" t="s">
        <v>17</v>
      </c>
      <c r="J30" s="34" t="s">
        <v>69</v>
      </c>
      <c r="K30" s="35"/>
    </row>
    <row r="31" s="1" customFormat="1" ht="23.75" customHeight="1" spans="1:11">
      <c r="A31" s="21" t="s">
        <v>97</v>
      </c>
      <c r="B31" s="18"/>
      <c r="C31" s="23" t="s">
        <v>163</v>
      </c>
      <c r="D31" s="24" t="s">
        <v>164</v>
      </c>
      <c r="E31" s="13" t="s">
        <v>26</v>
      </c>
      <c r="F31" s="14">
        <v>71000</v>
      </c>
      <c r="G31" s="17"/>
      <c r="H31" s="18"/>
      <c r="I31" s="34" t="s">
        <v>17</v>
      </c>
      <c r="J31" s="34" t="s">
        <v>69</v>
      </c>
      <c r="K31" s="35"/>
    </row>
    <row r="32" s="1" customFormat="1" ht="23.75" customHeight="1" spans="1:11">
      <c r="A32" s="21" t="s">
        <v>97</v>
      </c>
      <c r="B32" s="18"/>
      <c r="C32" s="23" t="s">
        <v>165</v>
      </c>
      <c r="D32" s="24" t="s">
        <v>166</v>
      </c>
      <c r="E32" s="13" t="s">
        <v>29</v>
      </c>
      <c r="F32" s="14">
        <v>409800</v>
      </c>
      <c r="G32" s="17"/>
      <c r="H32" s="18"/>
      <c r="I32" s="34" t="s">
        <v>17</v>
      </c>
      <c r="J32" s="34" t="s">
        <v>69</v>
      </c>
      <c r="K32" s="35"/>
    </row>
    <row r="33" s="1" customFormat="1" ht="23.75" customHeight="1" spans="1:11">
      <c r="A33" s="21" t="s">
        <v>97</v>
      </c>
      <c r="B33" s="18"/>
      <c r="C33" s="23" t="s">
        <v>167</v>
      </c>
      <c r="D33" s="24" t="s">
        <v>168</v>
      </c>
      <c r="E33" s="13" t="s">
        <v>32</v>
      </c>
      <c r="F33" s="14">
        <v>97400</v>
      </c>
      <c r="G33" s="17"/>
      <c r="H33" s="18"/>
      <c r="I33" s="34" t="s">
        <v>17</v>
      </c>
      <c r="J33" s="34" t="s">
        <v>69</v>
      </c>
      <c r="K33" s="35"/>
    </row>
    <row r="34" s="1" customFormat="1" ht="23.75" customHeight="1" spans="1:11">
      <c r="A34" s="21" t="s">
        <v>97</v>
      </c>
      <c r="B34" s="18"/>
      <c r="C34" s="23" t="s">
        <v>169</v>
      </c>
      <c r="D34" s="24" t="s">
        <v>170</v>
      </c>
      <c r="E34" s="13" t="s">
        <v>36</v>
      </c>
      <c r="F34" s="14">
        <v>457400</v>
      </c>
      <c r="G34" s="17"/>
      <c r="H34" s="18"/>
      <c r="I34" s="34" t="s">
        <v>17</v>
      </c>
      <c r="J34" s="34" t="s">
        <v>69</v>
      </c>
      <c r="K34" s="35" t="s">
        <v>171</v>
      </c>
    </row>
    <row r="35" s="1" customFormat="1" ht="23.75" customHeight="1" spans="1:11">
      <c r="A35" s="21" t="s">
        <v>97</v>
      </c>
      <c r="B35" s="18"/>
      <c r="C35" s="23" t="s">
        <v>172</v>
      </c>
      <c r="D35" s="24" t="s">
        <v>173</v>
      </c>
      <c r="E35" s="13" t="s">
        <v>39</v>
      </c>
      <c r="F35" s="14">
        <v>21500</v>
      </c>
      <c r="G35" s="17"/>
      <c r="H35" s="18"/>
      <c r="I35" s="34" t="s">
        <v>17</v>
      </c>
      <c r="J35" s="34" t="s">
        <v>69</v>
      </c>
      <c r="K35" s="35"/>
    </row>
    <row r="36" s="2" customFormat="1" ht="23.75" customHeight="1" spans="1:11">
      <c r="A36" s="25" t="s">
        <v>97</v>
      </c>
      <c r="B36" s="18"/>
      <c r="C36" s="26" t="s">
        <v>174</v>
      </c>
      <c r="D36" s="27" t="s">
        <v>175</v>
      </c>
      <c r="E36" s="28" t="s">
        <v>176</v>
      </c>
      <c r="F36" s="29">
        <v>19600</v>
      </c>
      <c r="G36" s="17"/>
      <c r="H36" s="18"/>
      <c r="I36" s="36" t="s">
        <v>17</v>
      </c>
      <c r="J36" s="36" t="s">
        <v>151</v>
      </c>
      <c r="K36" s="37" t="s">
        <v>177</v>
      </c>
    </row>
    <row r="37" s="2" customFormat="1" ht="23.75" customHeight="1" spans="1:11">
      <c r="A37" s="25" t="s">
        <v>97</v>
      </c>
      <c r="B37" s="18"/>
      <c r="C37" s="26" t="s">
        <v>178</v>
      </c>
      <c r="D37" s="27" t="s">
        <v>179</v>
      </c>
      <c r="E37" s="28" t="s">
        <v>180</v>
      </c>
      <c r="F37" s="29">
        <v>6300</v>
      </c>
      <c r="G37" s="17"/>
      <c r="H37" s="18"/>
      <c r="I37" s="36" t="s">
        <v>17</v>
      </c>
      <c r="J37" s="36" t="s">
        <v>151</v>
      </c>
      <c r="K37" s="37" t="s">
        <v>181</v>
      </c>
    </row>
    <row r="38" s="2" customFormat="1" ht="23.75" customHeight="1" spans="1:11">
      <c r="A38" s="25" t="s">
        <v>97</v>
      </c>
      <c r="B38" s="18"/>
      <c r="C38" s="26" t="s">
        <v>182</v>
      </c>
      <c r="D38" s="27" t="s">
        <v>183</v>
      </c>
      <c r="E38" s="28" t="s">
        <v>184</v>
      </c>
      <c r="F38" s="29">
        <v>40000</v>
      </c>
      <c r="G38" s="17"/>
      <c r="H38" s="18"/>
      <c r="I38" s="36" t="s">
        <v>17</v>
      </c>
      <c r="J38" s="36" t="s">
        <v>185</v>
      </c>
      <c r="K38" s="37" t="s">
        <v>186</v>
      </c>
    </row>
    <row r="39" s="1" customFormat="1" ht="23.75" customHeight="1" spans="1:11">
      <c r="A39" s="21" t="s">
        <v>97</v>
      </c>
      <c r="B39" s="18"/>
      <c r="C39" s="23" t="s">
        <v>40</v>
      </c>
      <c r="D39" s="24" t="s">
        <v>187</v>
      </c>
      <c r="E39" s="13" t="s">
        <v>43</v>
      </c>
      <c r="F39" s="14">
        <v>457600</v>
      </c>
      <c r="G39" s="17"/>
      <c r="H39" s="18"/>
      <c r="I39" s="34" t="s">
        <v>17</v>
      </c>
      <c r="J39" s="34" t="s">
        <v>69</v>
      </c>
      <c r="K39" s="35" t="s">
        <v>188</v>
      </c>
    </row>
    <row r="40" s="1" customFormat="1" ht="23.75" customHeight="1" spans="1:11">
      <c r="A40" s="21" t="s">
        <v>97</v>
      </c>
      <c r="B40" s="16"/>
      <c r="C40" s="23" t="s">
        <v>189</v>
      </c>
      <c r="D40" s="24" t="s">
        <v>190</v>
      </c>
      <c r="E40" s="13" t="s">
        <v>46</v>
      </c>
      <c r="F40" s="14">
        <v>476800</v>
      </c>
      <c r="G40" s="19"/>
      <c r="H40" s="16"/>
      <c r="I40" s="34" t="s">
        <v>17</v>
      </c>
      <c r="J40" s="34" t="s">
        <v>69</v>
      </c>
      <c r="K40" s="35"/>
    </row>
    <row r="41" ht="23.75" customHeight="1" spans="1:11">
      <c r="A41" s="30"/>
      <c r="B41" s="30"/>
      <c r="C41" s="30"/>
      <c r="D41" s="30"/>
      <c r="E41" s="31"/>
      <c r="F41" s="32">
        <f>SUM(F2:F40)</f>
        <v>21143200</v>
      </c>
      <c r="G41" s="30"/>
      <c r="H41" s="30"/>
      <c r="I41" s="33"/>
      <c r="J41" s="30"/>
      <c r="K41" s="30"/>
    </row>
  </sheetData>
  <mergeCells count="9">
    <mergeCell ref="B2:B3"/>
    <mergeCell ref="B4:B8"/>
    <mergeCell ref="B9:B10"/>
    <mergeCell ref="B11:B40"/>
    <mergeCell ref="G2:G40"/>
    <mergeCell ref="H2:H3"/>
    <mergeCell ref="H4:H8"/>
    <mergeCell ref="H9:H10"/>
    <mergeCell ref="H11:H4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20221117</vt:lpstr>
      <vt:lpstr>20221103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小公主de本本</dc:creator>
  <cp:lastModifiedBy>Administrator</cp:lastModifiedBy>
  <dcterms:created xsi:type="dcterms:W3CDTF">2022-11-04T01:10:00Z</dcterms:created>
  <dcterms:modified xsi:type="dcterms:W3CDTF">2022-12-30T06:45:53Z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7F6F7AF60E6B452581DB722B28E0BFC8</vt:lpwstr>
  </property>
  <property fmtid="{D5CDD505-2E9C-101B-9397-08002B2CF9AE}" pid="3" name="KSOProductBuildVer">
    <vt:lpwstr>2052-11.1.0.12598</vt:lpwstr>
  </property>
</Properties>
</file>