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1103" sheetId="1" r:id="rId1"/>
  </sheets>
  <calcPr calcId="144525"/>
</workbook>
</file>

<file path=xl/sharedStrings.xml><?xml version="1.0" encoding="utf-8"?>
<sst xmlns="http://schemas.openxmlformats.org/spreadsheetml/2006/main" count="111" uniqueCount="83">
  <si>
    <t>附件</t>
  </si>
  <si>
    <t>2022年广州市金融发展专项资金项目（第五批）安排表</t>
  </si>
  <si>
    <t>序号</t>
  </si>
  <si>
    <t>资金名称</t>
  </si>
  <si>
    <t>申请人（全称）</t>
  </si>
  <si>
    <t>收款人（全称）</t>
  </si>
  <si>
    <t>收款账户开户行</t>
  </si>
  <si>
    <t>收款账号</t>
  </si>
  <si>
    <t>金额（元）</t>
  </si>
  <si>
    <t>2022年在穗法人金融机构增资扩股奖励</t>
  </si>
  <si>
    <t>广州建信小额贷款有限公司</t>
  </si>
  <si>
    <t>中国银行股份有限公司广州成悦大厦支行</t>
  </si>
  <si>
    <t>640568133839</t>
  </si>
  <si>
    <t>广州市萤火虫小额贷款有限责任公司</t>
  </si>
  <si>
    <t>中国建设银行股份有限公司广州大德路支行</t>
  </si>
  <si>
    <t>44050142030100000021</t>
  </si>
  <si>
    <t>小计</t>
  </si>
  <si>
    <t>2022年金融机构高管人员住房补贴</t>
  </si>
  <si>
    <t>广州银行股份有限公司</t>
  </si>
  <si>
    <t>328800161241</t>
  </si>
  <si>
    <t>中国太平洋财产保险股份有限公司广东分公司</t>
  </si>
  <si>
    <t>中国民生银行股份有限公司广州越华支行</t>
  </si>
  <si>
    <t>698966551</t>
  </si>
  <si>
    <t>广州金控期货有限公司</t>
  </si>
  <si>
    <t>工商银行广州第一支行</t>
  </si>
  <si>
    <t>3602000109200282883</t>
  </si>
  <si>
    <t>广发期货有限公司</t>
  </si>
  <si>
    <t>中国工商银行广州花城支行</t>
  </si>
  <si>
    <t>3602028509200117372</t>
  </si>
  <si>
    <t>中山证券有限责任公司广州分公司</t>
  </si>
  <si>
    <t>招商银行股份有限公司广州远洋大厦支行</t>
  </si>
  <si>
    <t>120905887010201</t>
  </si>
  <si>
    <t>2022年对境内外证券市场新上市企业补贴</t>
  </si>
  <si>
    <t>广州凡拓数字创意科技股份有限公司</t>
  </si>
  <si>
    <t>平安银行广州信源支行</t>
  </si>
  <si>
    <t>11010056461201</t>
  </si>
  <si>
    <t>2022年对新发债券企业补贴</t>
  </si>
  <si>
    <t>广汽商贸有限公司</t>
  </si>
  <si>
    <t>中国银行股份有限公司广州恒福路支行</t>
  </si>
  <si>
    <t>699057745303</t>
  </si>
  <si>
    <t>广州工业投资控股集团有限公司</t>
  </si>
  <si>
    <t>工商银行广州鹤洞支行</t>
  </si>
  <si>
    <t>3602001409000871402</t>
  </si>
  <si>
    <t>中国南方航空股份有限公司</t>
  </si>
  <si>
    <t>工商银行机场支行</t>
  </si>
  <si>
    <t>3602065209000097893</t>
  </si>
  <si>
    <t>中国南方航空集团有限公司</t>
  </si>
  <si>
    <t>招商银行广州机场路支行</t>
  </si>
  <si>
    <t>201880273610002</t>
  </si>
  <si>
    <t>广东海大集团股份有限公司</t>
  </si>
  <si>
    <t>中国银行广州番禺支行</t>
  </si>
  <si>
    <t>663957755859</t>
  </si>
  <si>
    <t>中国南方电网有限责任公司</t>
  </si>
  <si>
    <t>中国建设银行广州南网中心支行</t>
  </si>
  <si>
    <t>44001382202052500053</t>
  </si>
  <si>
    <t>万联证券股份有限公司</t>
  </si>
  <si>
    <t>中国工商银行广州第一支行</t>
  </si>
  <si>
    <t>3602000129200094013</t>
  </si>
  <si>
    <t>广东省建筑工程集团有限公司</t>
  </si>
  <si>
    <t>中国建设银行股份有限公司广州天寿路支行</t>
  </si>
  <si>
    <t>44001581108053000183</t>
  </si>
  <si>
    <t>广州越秀融资租赁有限公司</t>
  </si>
  <si>
    <t>中国银行广州国际金融中心支行</t>
  </si>
  <si>
    <t>718558870532</t>
  </si>
  <si>
    <t>广东省粤垦投资有限公司</t>
  </si>
  <si>
    <t>中国银行广州市粤垦路支行</t>
  </si>
  <si>
    <t>658758671508</t>
  </si>
  <si>
    <t>广东省能源集团有限公司</t>
  </si>
  <si>
    <t>建行广州粤电支行</t>
  </si>
  <si>
    <t>44001382201050012891</t>
  </si>
  <si>
    <t>广东电力发展股份有限公司</t>
  </si>
  <si>
    <t>建设银行广州粤电支行</t>
  </si>
  <si>
    <t>44001382201059000539</t>
  </si>
  <si>
    <t>广州资产管理有限公司</t>
  </si>
  <si>
    <t>中国建设银行股份有限公司广州西塔支行</t>
  </si>
  <si>
    <t>44050158004809000288</t>
  </si>
  <si>
    <t>广州越秀集团股份有限公司</t>
  </si>
  <si>
    <t>建行广州西塔支行</t>
  </si>
  <si>
    <t>44001580048052500608</t>
  </si>
  <si>
    <t>广东省旅游控股集团有限公司</t>
  </si>
  <si>
    <t>中国工商银行广州第二支行</t>
  </si>
  <si>
    <t>3602000509200628057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</si>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</sst>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10"/>
      <name val="等线"/>
      <charset val="134"/>
      <scheme val="minor"/>
    </font>
    <font>
      <b/>
      <sz val="11"/>
      <color theme="1"/>
      <name val="宋体"/>
      <charset val="134"/>
    </font>
    <font>
      <b/>
      <sz val="1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1" borderId="5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3" fontId="4" fillId="0" borderId="1" xfId="8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49" fontId="8" fillId="0" borderId="1" xfId="0" applyNumberFormat="1" applyFont="1" applyBorder="1" applyAlignment="1">
      <alignment horizontal="left" vertical="center"/>
    </xf>
    <xf numFmtId="43" fontId="9" fillId="0" borderId="1" xfId="8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43" fontId="11" fillId="0" borderId="1" xfId="8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13" fillId="0" borderId="1" xfId="0" applyFont="1" applyBorder="1" applyAlignment="1">
      <alignment horizontal="center" vertical="center"/>
    </xf>
    <xf numFmtId="4" fontId="14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topLeftCell="A9" workbookViewId="0">
      <selection activeCell="D20" sqref="D20"/>
    </sheetView>
  </sheetViews>
  <sheetFormatPr defaultColWidth="9" defaultRowHeight="14.25" outlineLevelCol="6"/>
  <cols>
    <col min="1" max="1" width="5.06666666666667" customWidth="1"/>
    <col min="2" max="2" width="15.6666666666667" customWidth="1"/>
    <col min="3" max="3" width="24.75" style="1" customWidth="1"/>
    <col min="4" max="4" width="26.5" customWidth="1"/>
    <col min="5" max="5" width="32" customWidth="1"/>
    <col min="6" max="6" width="20.3333333333333" customWidth="1"/>
    <col min="7" max="7" width="13.4" customWidth="1"/>
  </cols>
  <sheetData>
    <row r="1" ht="25" customHeight="1" spans="2:2">
      <c r="B1" s="2" t="s">
        <v>0</v>
      </c>
    </row>
    <row r="2" ht="62" customHeight="1" spans="1:7">
      <c r="A2" s="3" t="s">
        <v>1</v>
      </c>
      <c r="B2" s="3"/>
      <c r="C2" s="3"/>
      <c r="D2" s="3"/>
      <c r="E2" s="3"/>
      <c r="F2" s="3"/>
      <c r="G2" s="3"/>
    </row>
    <row r="3" ht="39" customHeight="1" spans="1:7">
      <c r="A3" s="4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9" t="s">
        <v>7</v>
      </c>
      <c r="G3" s="10" t="s">
        <v>8</v>
      </c>
    </row>
    <row r="4" ht="28" customHeight="1" spans="1:7">
      <c r="A4" s="11">
        <v>1</v>
      </c>
      <c r="B4" s="12" t="s">
        <v>9</v>
      </c>
      <c r="C4" s="13" t="s">
        <v>10</v>
      </c>
      <c r="D4" s="13" t="s">
        <v>10</v>
      </c>
      <c r="E4" s="14" t="s">
        <v>11</v>
      </c>
      <c r="F4" s="15" t="s">
        <v>12</v>
      </c>
      <c r="G4" s="16">
        <v>500000</v>
      </c>
    </row>
    <row r="5" ht="28" customHeight="1" spans="1:7">
      <c r="A5" s="11">
        <v>2</v>
      </c>
      <c r="B5" s="12"/>
      <c r="C5" s="13" t="s">
        <v>13</v>
      </c>
      <c r="D5" s="13" t="s">
        <v>13</v>
      </c>
      <c r="E5" s="14" t="s">
        <v>14</v>
      </c>
      <c r="F5" s="15" t="s">
        <v>15</v>
      </c>
      <c r="G5" s="16">
        <v>1000000</v>
      </c>
    </row>
    <row r="6" ht="28" customHeight="1" spans="1:7">
      <c r="A6" s="11"/>
      <c r="B6" s="17" t="s">
        <v>16</v>
      </c>
      <c r="C6" s="6"/>
      <c r="D6" s="6"/>
      <c r="E6" s="13"/>
      <c r="F6" s="15"/>
      <c r="G6" s="18">
        <f>SUM(G4:G5)</f>
        <v>1500000</v>
      </c>
    </row>
    <row r="7" ht="28" customHeight="1" spans="1:7">
      <c r="A7" s="11">
        <v>3</v>
      </c>
      <c r="B7" s="19" t="s">
        <v>17</v>
      </c>
      <c r="C7" s="13" t="s">
        <v>18</v>
      </c>
      <c r="D7" s="13" t="s">
        <v>18</v>
      </c>
      <c r="E7" s="13" t="s">
        <v>18</v>
      </c>
      <c r="F7" s="15" t="s">
        <v>19</v>
      </c>
      <c r="G7" s="16">
        <v>118000</v>
      </c>
    </row>
    <row r="8" ht="28" customHeight="1" spans="1:7">
      <c r="A8" s="11">
        <v>4</v>
      </c>
      <c r="B8" s="19"/>
      <c r="C8" s="13" t="s">
        <v>20</v>
      </c>
      <c r="D8" s="13" t="s">
        <v>20</v>
      </c>
      <c r="E8" s="14" t="s">
        <v>21</v>
      </c>
      <c r="F8" s="15" t="s">
        <v>22</v>
      </c>
      <c r="G8" s="16">
        <v>12000</v>
      </c>
    </row>
    <row r="9" ht="28" customHeight="1" spans="1:7">
      <c r="A9" s="11">
        <v>5</v>
      </c>
      <c r="B9" s="19"/>
      <c r="C9" s="13" t="s">
        <v>23</v>
      </c>
      <c r="D9" s="13" t="s">
        <v>23</v>
      </c>
      <c r="E9" s="14" t="s">
        <v>24</v>
      </c>
      <c r="F9" s="15" t="s">
        <v>25</v>
      </c>
      <c r="G9" s="16">
        <v>52000</v>
      </c>
    </row>
    <row r="10" ht="28" customHeight="1" spans="1:7">
      <c r="A10" s="11">
        <v>6</v>
      </c>
      <c r="B10" s="19"/>
      <c r="C10" s="13" t="s">
        <v>26</v>
      </c>
      <c r="D10" s="13" t="s">
        <v>26</v>
      </c>
      <c r="E10" s="14" t="s">
        <v>27</v>
      </c>
      <c r="F10" s="15" t="s">
        <v>28</v>
      </c>
      <c r="G10" s="16">
        <v>76000</v>
      </c>
    </row>
    <row r="11" ht="28" customHeight="1" spans="1:7">
      <c r="A11" s="11">
        <v>7</v>
      </c>
      <c r="B11" s="19"/>
      <c r="C11" s="13" t="s">
        <v>29</v>
      </c>
      <c r="D11" s="13" t="s">
        <v>29</v>
      </c>
      <c r="E11" s="14" t="s">
        <v>30</v>
      </c>
      <c r="F11" s="15" t="s">
        <v>31</v>
      </c>
      <c r="G11" s="16">
        <v>12000</v>
      </c>
    </row>
    <row r="12" ht="28" customHeight="1" spans="1:7">
      <c r="A12" s="11"/>
      <c r="B12" s="17" t="s">
        <v>16</v>
      </c>
      <c r="C12" s="13"/>
      <c r="D12" s="13"/>
      <c r="E12" s="14"/>
      <c r="F12" s="15"/>
      <c r="G12" s="18">
        <f>SUM(G7:G11)</f>
        <v>270000</v>
      </c>
    </row>
    <row r="13" ht="68" customHeight="1" spans="1:7">
      <c r="A13" s="11">
        <v>8</v>
      </c>
      <c r="B13" s="20" t="s">
        <v>32</v>
      </c>
      <c r="C13" s="13" t="s">
        <v>33</v>
      </c>
      <c r="D13" s="13" t="s">
        <v>33</v>
      </c>
      <c r="E13" s="14" t="s">
        <v>34</v>
      </c>
      <c r="F13" s="15" t="s">
        <v>35</v>
      </c>
      <c r="G13" s="16">
        <v>3000000</v>
      </c>
    </row>
    <row r="14" ht="28" customHeight="1" spans="1:7">
      <c r="A14" s="11"/>
      <c r="B14" s="21" t="s">
        <v>16</v>
      </c>
      <c r="C14" s="13"/>
      <c r="D14" s="13"/>
      <c r="E14" s="14"/>
      <c r="F14" s="15"/>
      <c r="G14" s="18">
        <f>G13</f>
        <v>3000000</v>
      </c>
    </row>
    <row r="15" ht="28" customHeight="1" spans="1:7">
      <c r="A15" s="11">
        <v>9</v>
      </c>
      <c r="B15" s="22" t="s">
        <v>36</v>
      </c>
      <c r="C15" s="13" t="s">
        <v>37</v>
      </c>
      <c r="D15" s="13" t="s">
        <v>37</v>
      </c>
      <c r="E15" s="14" t="s">
        <v>38</v>
      </c>
      <c r="F15" s="15" t="s">
        <v>39</v>
      </c>
      <c r="G15" s="16">
        <v>47000</v>
      </c>
    </row>
    <row r="16" ht="28" customHeight="1" spans="1:7">
      <c r="A16" s="11">
        <v>10</v>
      </c>
      <c r="B16" s="23"/>
      <c r="C16" s="13" t="s">
        <v>40</v>
      </c>
      <c r="D16" s="13" t="s">
        <v>40</v>
      </c>
      <c r="E16" s="14" t="s">
        <v>41</v>
      </c>
      <c r="F16" s="15" t="s">
        <v>42</v>
      </c>
      <c r="G16" s="16">
        <v>14700</v>
      </c>
    </row>
    <row r="17" ht="28" customHeight="1" spans="1:7">
      <c r="A17" s="11">
        <v>11</v>
      </c>
      <c r="B17" s="23"/>
      <c r="C17" s="13" t="s">
        <v>43</v>
      </c>
      <c r="D17" s="13" t="s">
        <v>43</v>
      </c>
      <c r="E17" s="14" t="s">
        <v>44</v>
      </c>
      <c r="F17" s="15" t="s">
        <v>45</v>
      </c>
      <c r="G17" s="16">
        <v>2894000</v>
      </c>
    </row>
    <row r="18" ht="28" customHeight="1" spans="1:7">
      <c r="A18" s="11">
        <v>12</v>
      </c>
      <c r="B18" s="23"/>
      <c r="C18" s="13" t="s">
        <v>46</v>
      </c>
      <c r="D18" s="13" t="s">
        <v>46</v>
      </c>
      <c r="E18" s="14" t="s">
        <v>47</v>
      </c>
      <c r="F18" s="15" t="s">
        <v>48</v>
      </c>
      <c r="G18" s="16">
        <v>444300</v>
      </c>
    </row>
    <row r="19" ht="28" customHeight="1" spans="1:7">
      <c r="A19" s="11">
        <v>13</v>
      </c>
      <c r="B19" s="24"/>
      <c r="C19" s="13" t="s">
        <v>49</v>
      </c>
      <c r="D19" s="13" t="s">
        <v>49</v>
      </c>
      <c r="E19" s="14" t="s">
        <v>50</v>
      </c>
      <c r="F19" s="15" t="s">
        <v>51</v>
      </c>
      <c r="G19" s="16">
        <v>549000</v>
      </c>
    </row>
    <row r="20" ht="28" customHeight="1" spans="1:7">
      <c r="A20" s="11">
        <v>14</v>
      </c>
      <c r="B20" s="22" t="s">
        <v>36</v>
      </c>
      <c r="C20" s="13" t="s">
        <v>52</v>
      </c>
      <c r="D20" s="13" t="s">
        <v>52</v>
      </c>
      <c r="E20" s="14" t="s">
        <v>53</v>
      </c>
      <c r="F20" s="15" t="s">
        <v>54</v>
      </c>
      <c r="G20" s="16">
        <v>3213300</v>
      </c>
    </row>
    <row r="21" ht="28" customHeight="1" spans="1:7">
      <c r="A21" s="11">
        <v>15</v>
      </c>
      <c r="B21" s="23"/>
      <c r="C21" s="13" t="s">
        <v>55</v>
      </c>
      <c r="D21" s="13" t="s">
        <v>55</v>
      </c>
      <c r="E21" s="14" t="s">
        <v>56</v>
      </c>
      <c r="F21" s="15" t="s">
        <v>57</v>
      </c>
      <c r="G21" s="16">
        <v>59800</v>
      </c>
    </row>
    <row r="22" ht="28" customHeight="1" spans="1:7">
      <c r="A22" s="11">
        <v>16</v>
      </c>
      <c r="B22" s="23"/>
      <c r="C22" s="13" t="s">
        <v>58</v>
      </c>
      <c r="D22" s="13" t="s">
        <v>58</v>
      </c>
      <c r="E22" s="14" t="s">
        <v>59</v>
      </c>
      <c r="F22" s="15" t="s">
        <v>60</v>
      </c>
      <c r="G22" s="16">
        <v>25000</v>
      </c>
    </row>
    <row r="23" ht="28" customHeight="1" spans="1:7">
      <c r="A23" s="11">
        <v>17</v>
      </c>
      <c r="B23" s="23"/>
      <c r="C23" s="13" t="s">
        <v>61</v>
      </c>
      <c r="D23" s="13" t="s">
        <v>61</v>
      </c>
      <c r="E23" s="14" t="s">
        <v>62</v>
      </c>
      <c r="F23" s="15" t="s">
        <v>63</v>
      </c>
      <c r="G23" s="16">
        <v>535600</v>
      </c>
    </row>
    <row r="24" ht="28" customHeight="1" spans="1:7">
      <c r="A24" s="11">
        <v>18</v>
      </c>
      <c r="B24" s="23"/>
      <c r="C24" s="13" t="s">
        <v>64</v>
      </c>
      <c r="D24" s="13" t="s">
        <v>64</v>
      </c>
      <c r="E24" s="14" t="s">
        <v>65</v>
      </c>
      <c r="F24" s="15" t="s">
        <v>66</v>
      </c>
      <c r="G24" s="16">
        <v>96400</v>
      </c>
    </row>
    <row r="25" ht="28" customHeight="1" spans="1:7">
      <c r="A25" s="11">
        <v>19</v>
      </c>
      <c r="B25" s="23"/>
      <c r="C25" s="13" t="s">
        <v>67</v>
      </c>
      <c r="D25" s="13" t="s">
        <v>67</v>
      </c>
      <c r="E25" s="14" t="s">
        <v>68</v>
      </c>
      <c r="F25" s="15" t="s">
        <v>69</v>
      </c>
      <c r="G25" s="16">
        <v>444000</v>
      </c>
    </row>
    <row r="26" ht="28" customHeight="1" spans="1:7">
      <c r="A26" s="11">
        <v>20</v>
      </c>
      <c r="B26" s="23"/>
      <c r="C26" s="13" t="s">
        <v>70</v>
      </c>
      <c r="D26" s="13" t="s">
        <v>70</v>
      </c>
      <c r="E26" s="14" t="s">
        <v>71</v>
      </c>
      <c r="F26" s="15" t="s">
        <v>72</v>
      </c>
      <c r="G26" s="16">
        <v>286600</v>
      </c>
    </row>
    <row r="27" ht="28" customHeight="1" spans="1:7">
      <c r="A27" s="11">
        <v>21</v>
      </c>
      <c r="B27" s="23"/>
      <c r="C27" s="13" t="s">
        <v>73</v>
      </c>
      <c r="D27" s="13" t="s">
        <v>73</v>
      </c>
      <c r="E27" s="14" t="s">
        <v>74</v>
      </c>
      <c r="F27" s="15" t="s">
        <v>75</v>
      </c>
      <c r="G27" s="16">
        <v>5000</v>
      </c>
    </row>
    <row r="28" ht="28" customHeight="1" spans="1:7">
      <c r="A28" s="11">
        <v>22</v>
      </c>
      <c r="B28" s="23"/>
      <c r="C28" s="13" t="s">
        <v>76</v>
      </c>
      <c r="D28" s="13" t="s">
        <v>76</v>
      </c>
      <c r="E28" s="14" t="s">
        <v>77</v>
      </c>
      <c r="F28" s="15" t="s">
        <v>78</v>
      </c>
      <c r="G28" s="16">
        <v>1349400</v>
      </c>
    </row>
    <row r="29" ht="28" customHeight="1" spans="1:7">
      <c r="A29" s="11">
        <v>23</v>
      </c>
      <c r="B29" s="24"/>
      <c r="C29" s="13" t="s">
        <v>79</v>
      </c>
      <c r="D29" s="13" t="s">
        <v>79</v>
      </c>
      <c r="E29" s="14" t="s">
        <v>80</v>
      </c>
      <c r="F29" s="15" t="s">
        <v>81</v>
      </c>
      <c r="G29" s="16">
        <v>35000</v>
      </c>
    </row>
    <row r="30" ht="28" customHeight="1" spans="1:7">
      <c r="A30" s="25"/>
      <c r="B30" s="17" t="s">
        <v>16</v>
      </c>
      <c r="C30" s="26"/>
      <c r="D30" s="25"/>
      <c r="E30" s="25"/>
      <c r="F30" s="25"/>
      <c r="G30" s="27">
        <f>SUM(G15:G29)</f>
        <v>9999100</v>
      </c>
    </row>
    <row r="31" ht="28" customHeight="1" spans="1:7">
      <c r="A31" s="25"/>
      <c r="B31" s="17" t="s">
        <v>82</v>
      </c>
      <c r="C31" s="26"/>
      <c r="D31" s="25"/>
      <c r="E31" s="25"/>
      <c r="F31" s="25"/>
      <c r="G31" s="27">
        <f>G6+G12+G14+G30</f>
        <v>14769100</v>
      </c>
    </row>
  </sheetData>
  <mergeCells count="5">
    <mergeCell ref="A2:G2"/>
    <mergeCell ref="B4:B5"/>
    <mergeCell ref="B7:B11"/>
    <mergeCell ref="B15:B19"/>
    <mergeCell ref="B20:B29"/>
  </mergeCells>
  <pageMargins left="0.354166666666667" right="0.118055555555556" top="0.432638888888889" bottom="0.35416666666666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20221103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小公主de本本</dc:creator>
  <cp:lastModifiedBy>Administrator</cp:lastModifiedBy>
  <dcterms:created xsi:type="dcterms:W3CDTF">2022-11-04T01:10:00Z</dcterms:created>
  <dcterms:modified xsi:type="dcterms:W3CDTF">2022-12-06T09:13:22Z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141117D6BB5540BC9365E36002A47CF1</vt:lpwstr>
  </property>
  <property fmtid="{D5CDD505-2E9C-101B-9397-08002B2CF9AE}" pid="3" name="KSOProductBuildVer">
    <vt:lpwstr>2052-11.1.0.12598</vt:lpwstr>
  </property>
</Properties>
</file>